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defaultThemeVersion="124226"/>
  <mc:AlternateContent xmlns:mc="http://schemas.openxmlformats.org/markup-compatibility/2006">
    <mc:Choice Requires="x15">
      <x15ac:absPath xmlns:x15ac="http://schemas.microsoft.com/office/spreadsheetml/2010/11/ac" url="D:\A-ZVONKO\TROSKOVNIK\2023\"/>
    </mc:Choice>
  </mc:AlternateContent>
  <xr:revisionPtr revIDLastSave="0" documentId="13_ncr:1_{DAA411D3-2152-42AE-97A1-2EEFE794CE98}" xr6:coauthVersionLast="47" xr6:coauthVersionMax="47" xr10:uidLastSave="{00000000-0000-0000-0000-000000000000}"/>
  <bookViews>
    <workbookView xWindow="1596" yWindow="216" windowWidth="20916" windowHeight="13032" tabRatio="917" xr2:uid="{00000000-000D-0000-FFFF-FFFF00000000}"/>
  </bookViews>
  <sheets>
    <sheet name="NASLOVNICA" sheetId="31" r:id="rId1"/>
    <sheet name="REGISTRACIJA" sheetId="35" r:id="rId2"/>
    <sheet name="OPĆI UVJETI" sheetId="34" r:id="rId3"/>
    <sheet name="A. Demontaže " sheetId="30" r:id="rId4"/>
    <sheet name="B. Tesarski i krovop" sheetId="32" r:id="rId5"/>
    <sheet name="REKAPITULACIJA" sheetId="15" r:id="rId6"/>
  </sheets>
  <definedNames>
    <definedName name="_xlnm.Print_Area" localSheetId="4">'B. Tesarski i krovop'!$A$1:$F$17</definedName>
    <definedName name="_xlnm.Print_Area" localSheetId="0">NASLOVNICA!$A$1:$F$50</definedName>
    <definedName name="_xlnm.Print_Area" localSheetId="2">'OPĆI UVJETI'!$A$1:$A$99</definedName>
    <definedName name="_xlnm.Print_Area" localSheetId="1">REGISTRACIJA!$A$1:$J$254</definedName>
    <definedName name="_xlnm.Print_Area" localSheetId="5">REKAPITULACIJA!$A$1:$F$35</definedName>
  </definedNames>
  <calcPr calcId="191029"/>
</workbook>
</file>

<file path=xl/calcChain.xml><?xml version="1.0" encoding="utf-8"?>
<calcChain xmlns="http://schemas.openxmlformats.org/spreadsheetml/2006/main">
  <c r="A8" i="15" l="1"/>
  <c r="B8" i="15"/>
  <c r="A6" i="15"/>
  <c r="B6" i="15"/>
  <c r="F11" i="32"/>
  <c r="F10" i="32"/>
  <c r="F8" i="32"/>
  <c r="F7" i="30"/>
  <c r="F13" i="32" l="1"/>
  <c r="F8" i="15" s="1"/>
  <c r="F11" i="30" l="1"/>
  <c r="F6" i="15" l="1"/>
  <c r="F10" i="15" l="1"/>
  <c r="F12" i="15" s="1"/>
  <c r="F14" i="15" s="1"/>
</calcChain>
</file>

<file path=xl/sharedStrings.xml><?xml version="1.0" encoding="utf-8"?>
<sst xmlns="http://schemas.openxmlformats.org/spreadsheetml/2006/main" count="142" uniqueCount="130">
  <si>
    <t>opis stavke</t>
  </si>
  <si>
    <t>količina</t>
  </si>
  <si>
    <t>jedinična
cijena</t>
  </si>
  <si>
    <t>cijena</t>
  </si>
  <si>
    <t>REKAPITULACIJA RADOVA:</t>
  </si>
  <si>
    <t>UKUPNO</t>
  </si>
  <si>
    <t>SVEUKUPNO</t>
  </si>
  <si>
    <t>PDV 25%</t>
  </si>
  <si>
    <t>1.</t>
  </si>
  <si>
    <t>2.</t>
  </si>
  <si>
    <t>Izradio:</t>
  </si>
  <si>
    <t>BENING d.o.o.</t>
  </si>
  <si>
    <t>za graditeljstvo, inženjering, unutarnju i vanjsku trgovinu i usuge</t>
  </si>
  <si>
    <t>49210 ZABOK, K.Š. Gjalskog 2/1; www.bening.hr</t>
  </si>
  <si>
    <t>E-mail: zvonko@bening.hr; tel: 049/222-489; 049/222-290; GSM 098/251-396</t>
  </si>
  <si>
    <t xml:space="preserve">NARUČITELJ: </t>
  </si>
  <si>
    <t xml:space="preserve">GRAĐEVINA: </t>
  </si>
  <si>
    <t xml:space="preserve">LOKACIJA: </t>
  </si>
  <si>
    <t xml:space="preserve">TROŠKOVNIK </t>
  </si>
  <si>
    <r>
      <rPr>
        <b/>
        <sz val="11"/>
        <color indexed="8"/>
        <rFont val="Arial"/>
        <family val="2"/>
        <charset val="238"/>
      </rPr>
      <t>Zvonko Benjak,</t>
    </r>
    <r>
      <rPr>
        <b/>
        <sz val="10"/>
        <color indexed="8"/>
        <rFont val="Arial"/>
        <family val="2"/>
        <charset val="238"/>
      </rPr>
      <t xml:space="preserve"> </t>
    </r>
    <r>
      <rPr>
        <sz val="10"/>
        <color indexed="8"/>
        <rFont val="Arial"/>
        <family val="2"/>
        <charset val="238"/>
      </rPr>
      <t>dipl.ing.građ.</t>
    </r>
  </si>
  <si>
    <t>Direktor:</t>
  </si>
  <si>
    <t xml:space="preserve">1. </t>
  </si>
  <si>
    <t>MUZEJI HRVATSKOG ZAGORJA</t>
  </si>
  <si>
    <t>OIB 11298572202</t>
  </si>
  <si>
    <t>STARO SELO KUMROVEC</t>
  </si>
  <si>
    <t>49245 GORNJA STUBICA, Samci 64.</t>
  </si>
  <si>
    <t>49295 KUMROVEC, Kumrovec bb</t>
  </si>
  <si>
    <t>m1</t>
  </si>
  <si>
    <t>A. RUŠENJE I DEMONTAŽE UKUPNO:</t>
  </si>
  <si>
    <t>red. br.</t>
  </si>
  <si>
    <t>jedinica mjere</t>
  </si>
  <si>
    <t>PONUDITELJ:</t>
  </si>
  <si>
    <t xml:space="preserve">Mjesto: </t>
  </si>
  <si>
    <t>Datum:</t>
  </si>
  <si>
    <t>A.</t>
  </si>
  <si>
    <t>B.</t>
  </si>
  <si>
    <t xml:space="preserve">TESARSKI I KROVOPOKRIVAČKI RADOVI
</t>
  </si>
  <si>
    <t>Ovi "Opći tehnički uvjeti uz troškovnik" i svi “Opći uvjeti” uz pojedine grupe radova sastavni su dio troškovnika i moraju biti priloženi i ovjereni prilikom davanja ponude.</t>
  </si>
  <si>
    <t>Ponuđena jedinična cijena je konačna cijena za realizaciju pojedine troškovničke stavke, te obuhvaća i sve radnje koje u stavci nisu posebno navedene, a nužne su za izvedbu pojedine stavke do potpune funkcionalne i uporabne gotovosti.</t>
  </si>
  <si>
    <t>* preuzimanje faza radova</t>
  </si>
  <si>
    <t>* podatke o kontrolnim ispitivanjima</t>
  </si>
  <si>
    <t>* uočene nedostatke i način njihovog otklanjanja</t>
  </si>
  <si>
    <t>* kvalitetu i stanje pojedinih podloga prije nastavka izvođenja završnih radova</t>
  </si>
  <si>
    <t>* vremenske i ostale uvjete za vrijeme izvođenja radova</t>
  </si>
  <si>
    <t>U građ. dnevnik obavezno evidentirati:</t>
  </si>
  <si>
    <t>j/ Upis u građ. dnevnik</t>
  </si>
  <si>
    <t>Za više radnje čiji se opisi nalaze u ugovornom troškovniku primjenjivati će se ugovorne jedinične cijene.</t>
  </si>
  <si>
    <t>Za dodatne radove čiji opisi se ne nalaze u troškovniku, a koji se imaju izvesti po nalogu nadzornog inženjera, obračun se vrši po stvarnim troškovima rada i materijala na temelju dostavljene ponude sa analizom cijene.</t>
  </si>
  <si>
    <t>i/ Naknadni radovi</t>
  </si>
  <si>
    <t xml:space="preserve">Sva oštećenja nastala tokom gradnje otkloniti će izvođač o svom trošku. </t>
  </si>
  <si>
    <t>Izvođač je u okviru ugovorene cijene dužan izvršiti koordinaciju radova svih kooperanata na način da omogući kontinuirano odvijanje posla.</t>
  </si>
  <si>
    <t>Sve obaveze i izdatke, te troškove po odredbama ovih uvjeta dužan je izvođač ukalkulirati u ponuđene jedinične cijene za sve radove na objektu i ne može zahtjevati da se ti radovi posebno naplaćuju.</t>
  </si>
  <si>
    <t>Ni jedan rad se ne može dva puta platiti, ukoliko nije dva puta rađen bez krivice izvođača, što se utvrđuje arbitražno, a na zahtjev jedne strane. Troškove arbitraže plaća strana koja nije bila u pravu.</t>
  </si>
  <si>
    <t>Obračun količina radova vrši se na način opisan u svakoj poziciji ovog troškovnika.</t>
  </si>
  <si>
    <t>U jedinične cijene stavki imaju biti uračunati svi radovi i potrebni materijali (eventualno nespecificirani posebno u samom troškovniku), a koji su (prema uzancama struke i pravilima dobrog zanata) potrebni za potpuno dovršenje građevine, tj. dovođenje u stanje "potpuno spremno za uporabu". Svi takvi radovi imaju biti uračunati u jedinične cijene, tj. neće se posebno plaćati.</t>
  </si>
  <si>
    <t>h) Ostalo</t>
  </si>
  <si>
    <t>Pod ugradbom se podrazumijeva sav rad potreban za ugradbu, sa svim pomoćnim i veznim materijalima (ljepila, mortovi, vijci, kitovi i sl.), sav unutrašnji transport, te ostalo navedeno pod odrednicom  b) Rad.</t>
  </si>
  <si>
    <t>Pod dobavom se podrazumijeva dobava sveg glavnog (osnovnog) materijala, sa svim transportima (fco gradilište, bez obzira na prijevozno sredstvo, svi utovari i istovari i sl.) i zavisnim troškovima.</t>
  </si>
  <si>
    <t>Ponuđač jediničnom cijenom stavke nudi dobavu i ugradnju ako stavkom troškovnika nije definirano drugačije.</t>
  </si>
  <si>
    <t>g) Ponude</t>
  </si>
  <si>
    <t>Sve vrste radnih skela, bez obzira na visinu, ulaze u jediničnu cijenu dotičnog rada. Pod pojmom skela podrauzumjeva se i prilaz istoj, te zaštitne ograde.</t>
  </si>
  <si>
    <t>f) Skele</t>
  </si>
  <si>
    <t>Nikakvi režijski sati niti posebne naplate po navedenim radovima neće se posebno priznati, jer sve ovo ima biti uključeno u jediničnu cijenu. Prema ovom uvodu, opisu stavaka i grupi radova treba sastaviti jediničnu cijenu za svaku stavku troškovnika.</t>
  </si>
  <si>
    <t xml:space="preserve"> * osiguranje radova kod osiguravajućeg društva.</t>
  </si>
  <si>
    <t xml:space="preserve"> * osiguranje gradilišta od djelovanja više sile i krađe</t>
  </si>
  <si>
    <t xml:space="preserve"> * uskladištenje materijala i elemenata za obrtničke i instalaterske radove do njihove ugradbe;</t>
  </si>
  <si>
    <t xml:space="preserve"> * uređenje gradilišta po završetku rada, sa otklanjanjem i odvozom skele, otpadaka, šute, ostataka građevinskog materijala, inventara, pomoćnih objekata i sl, sa planiranjem terena </t>
  </si>
  <si>
    <t xml:space="preserve"> * čišćenja u toku izrade objekta.</t>
  </si>
  <si>
    <t xml:space="preserve"> * sva ispitivanja materijala i ishođenje atesta (certifikata);</t>
  </si>
  <si>
    <t xml:space="preserve"> * zaštitu i čišćenje ugrađenih elemenata </t>
  </si>
  <si>
    <t xml:space="preserve">* sva ev. potrebna crpljenja vode za vrijeme izvođenja radova u tlu </t>
  </si>
  <si>
    <t xml:space="preserve"> * svu geodetsku kontrolu i geomehaničku kontrolu</t>
  </si>
  <si>
    <t xml:space="preserve"> * nalaganje temelja prije iskopa;</t>
  </si>
  <si>
    <t xml:space="preserve"> * osiguranje neometanog prolaza i saobraćaja,</t>
  </si>
  <si>
    <t xml:space="preserve"> * sve troškove utroška vode, električne energije i svih drugih energenata;</t>
  </si>
  <si>
    <t xml:space="preserve"> * najamne troškove za posuđenu mehanizaciju, koju izvođač sam ne posjeduje, a potrebna je pri izvođenju radova;</t>
  </si>
  <si>
    <t xml:space="preserve"> * organizaciju prostorija i uvjeta zaštite na radu, zaštite od požara, te komfora i  higijene zaposlenih;</t>
  </si>
  <si>
    <t xml:space="preserve"> * kompletnu režiju gradilišta uključujući dizalice, mostove, mehanizaciju, transportne puteve unutar gradilišta, pristupne puteve, prostor za pranje mehanizacije i sl;</t>
  </si>
  <si>
    <t>U jediničnu cijenu rada izvođač treba faktorom obuhvatiti i slijedeće radove, koji se neće zasebno platiti kao naknadni rad, i to:</t>
  </si>
  <si>
    <t>e) Cijene</t>
  </si>
  <si>
    <t>Analogno vrijedi i za zaštitu radova tokom ljeta od prebrzog sušenja uslijed visoke temperature.</t>
  </si>
  <si>
    <t>U slučaju eventualno nastalih šteta (smrzavanja dijelova građevine) izvođač ih ima otkloniti bez bilo kakve naplate. Ukoliko je temperatura niža od temperature pri kojoj je dozvoljen dotični rad, izvođač snosi punu odgovornost za ispravnost i kvalitetu izvedenog rada.</t>
  </si>
  <si>
    <t>Za vrijeme zimskih, odnosno ljetnih razdoblja izvođač je dužan štititi objekt od smrzavanja, odnosno od prebrzog sušenja uslijed visokih temperatura.</t>
  </si>
  <si>
    <t>Ukoliko je u ugovoreni termin izvršenja radova uključen i zimski, odnosno ljetni period, neće se izvođaču priznati nikakve naknade za rad pri niskoj, odnosno visokoj temperaturi, te zaštitu konstrukcija od smrzavanja, vrućine i amosferskih nepogoda: sve to mora biti uključeno u jediničnu cijenu.</t>
  </si>
  <si>
    <t>d) Zimski i ljetni rad</t>
  </si>
  <si>
    <t>Građevinska knjiga sadrži sve nacrte, skice i dokaznice za izvedene radove, koji su ujedno i prilog situaciji. Samo potpisana građevinska knjiga, ovjerena od strane nadzorne službe naručitelja, bit će podloga za izradu situacije.</t>
  </si>
  <si>
    <t>Građevinska knjiga, za sve izvedene radove, treba prilikom izrade situacija biti priložena.</t>
  </si>
  <si>
    <t>Ukoliko nije u pojedinoj stavci dat način rada, izvođač je dužan u svemu se pridržavati propisa HRN-a za pojedinu vrstu rada, prosječnih normi u građevinarstvu, uputa proizvođača materijala koji se upotrebljava ili ugrađuje, te uputa nadzorne službe naručitelja.</t>
  </si>
  <si>
    <t>c) Izmjere</t>
  </si>
  <si>
    <t>U kalkulaciju treba uključiti sav rad, kako glavni, tako i pomoćni, te sav unutrašnji transport (kako horizontalni tako i vertikalni). Ujedno treba uključiti i rad oko zaštite gotovih konstrukcija i dijelova objekta od štetnog atmosferskog utjecaja vrućine, hladnoće i sličnog. Sva potrebna čišćenja, kod svih građevinskih i obrtničkih radova, u toku izvođenja, dnevno (nakon završetka rada) uključiti u jedinične cijene stavki, tj, neće se posebno plaćati.</t>
  </si>
  <si>
    <t>b) Rad</t>
  </si>
  <si>
    <t>Pod materijalom podrazumijevaju se svi materijali koji sudjeluju u radnom procesu: kako osnovni materijali, tako i materijali koji ne spadaju u finalni produkt već su samo pomoćni. U cijenu je uključena i cijena transportnih troškova bez obzira na prijevozno sredstvo, sa svim prijenosima, utovarima i istovarima do mjesta ugradnje kao i uskladištenje i čuvanje na gradilištu od uništenja (prebacivanje, zaštita i sl.). U cijenu je također uključeno i davanje potrebnih uzoraka kod nekih materijala (prema zahtjevu investitora), te svi potrebni certifikati (atesti).</t>
  </si>
  <si>
    <t>Uzorke materijala završnih obrada dostaviti projektantu na pismeno odobrenje (odabir i prihvaćanje) prije naručivanja i ugradbe.</t>
  </si>
  <si>
    <t>a) Materijal</t>
  </si>
  <si>
    <t>Jediničnom cijenom treba obuhvatiti sve elemente navedene kako slijedi:</t>
  </si>
  <si>
    <t>Ukoliko se ustanovi da su radovi izvedeni nekvalitetno, izvoditelj je dužan iste ponovo izvesti u traženoj kvaliteti ili iste naručiti kod drugog izvoditelja, a sve u najkraćem dogovorenom roku i na svoj trošak.</t>
  </si>
  <si>
    <t>Ukoliko materijal u pojedinim stavkama nije naznačen ili nije dovoljno jasno preciziran u pogledu kvalitete, izvođač je dužan upotrijebiti samo prvoklasan materijal.</t>
  </si>
  <si>
    <t xml:space="preserve">Izvođač je također dužan kod izrade konstrukcija, prema projektom određenom planu ispitivanja materijala, kontrolirati ugrađeni konstruktivni materijal. </t>
  </si>
  <si>
    <t>Izvođač je dužan, u okviru ugovorene cijene, ugraditi propisani adekvatan i prema Hrvatskim normama atestiran materijal.</t>
  </si>
  <si>
    <t>Izvođač je dužan na gradilištu čuvati svu potrebnu dokumentaciju propisanu Zakonom, glavni i izvedbeni projekt i dati ih na uvid ovlaštenim inspekcijskim službama.</t>
  </si>
  <si>
    <t>Od ulaska na gradilište izvođač je obavezan voditi građevinski dnevnik u kojem bilježi opis radnih procesa i građevinsku knjigu u kojoj bilježi i dokumentira mjerenja, sve faze izvršenog posla prema stavkama troškovnika i projektu.</t>
  </si>
  <si>
    <t>Od tog trenutka pa do primopredaje radova izvođač je odgovoran za stvari i osobe koje se nalaze unutar gradilišta.</t>
  </si>
  <si>
    <t>Izvođač je prilikom uvođenja u posao dužan, u okviru ugovorene cijene, preuzeti radilište, te obavjestiti nadležne službe o otvaranju gradilišta.</t>
  </si>
  <si>
    <t>Izvođač je dužan pridržavati se svih važećih zakona i propisa i to naročito Zakona o prostornom uređenju i gradnji, Zakona o zaštiti na radu, Hrvatskih normi itd.</t>
  </si>
  <si>
    <t>Sva kontrola vrši se bez posebne naplate.</t>
  </si>
  <si>
    <t>Sve mjere i kote iz projekta provjeriti u naravi. Izvođač radova dužan je prije početka radova kontrolirati kote postojećeg terena i objekta. Ukoliko se ukažu eventualne nejednakosti između projekta i stanja na gradilištu, izvođač radova dužan je pravovremeno o tome obavijestiti investitora i projektanta i zatražiti pojedina objašnjenja.</t>
  </si>
  <si>
    <t>Eventualne izmjene materijala te načina izvedbe tokom gradnje mogu se izvršiti isključivo pismenim dogovorom sa projektantom i nadzornim inženjerom.</t>
  </si>
  <si>
    <t>Svi radovi obuhvaćeni ovim troškovnikom moraju se izvesti u svemu po općim i pojedinačnim opisima iz troškovnika, po nacrtima, detaljima, statičkom računu, uputstvima projektanta i nadzornog inženjera, a po važećim tehničkim propisima.</t>
  </si>
  <si>
    <t>Prije unošenja cijena ponuđač je dužan detaljno se upoznati sa projektom i lokacijom objekta radi dobivanja potpunog uvida o veličini i vrsti glavnih i pripremnih radova.</t>
  </si>
  <si>
    <t>Nepoznavanje crtanog dijela projekta i tehničkog opisa neće se prihvatiti kao razlog za povišenje jediničnih cijena ili greške u izvedbi.</t>
  </si>
  <si>
    <t>Ponuđač je dužan nuditi solidan i ispravan rad. Ako koja stavka nije ponuđaču jasna treba prije davanja ponude od projektanta tražiti pojašnjenje. Naknadno pozivanje na eventualno nerazumjevanje ili manjkavosti opisa ili nacrta se neće uzeti u obzir.</t>
  </si>
  <si>
    <t>Nacrti, tehnički opis i ovaj  troškovnik čine cjelinu projekta. Izvođač je dužan proučiti sve navedene dijelove projekta, te u slučaju nejasnoća tražiti objašnjenje od projektanta, odnosno iznijeti svoje primjedbe.</t>
  </si>
  <si>
    <t>Sve odredbe ovih uvjeta smatraju se sastavnim dijelom opisa svake pojedine stavke ovog troškovnika. Svaki ponuđač će podnijeti svoju ponudu na primjerku troškovnika u kojeg je dužan upisati svoju jediničnu cijenu za svaku stavku, ukupnu cijenu i ukupnu cijenu u rekapitulaciji za cijeli objekt.</t>
  </si>
  <si>
    <t>OPĆI TEHNIČKI UVJETI UZ TROŠKOVNIK</t>
  </si>
  <si>
    <t>OPĆI DIO:</t>
  </si>
  <si>
    <t>PROJEKTANT:</t>
  </si>
  <si>
    <t>ZVONKO BENJAK, DIPL.ING.GRAĐ.</t>
  </si>
  <si>
    <t>B. TESARSKI I KROVOPOKRIVAČKI RADOVI UKUPNO:</t>
  </si>
  <si>
    <t>Zabok, 28.04.2023.</t>
  </si>
  <si>
    <t>POPIS PRIMIJENJENIH PROPISA</t>
  </si>
  <si>
    <t>DEMONTAŽE</t>
  </si>
  <si>
    <t xml:space="preserve"> - pokrov ražena slama</t>
  </si>
  <si>
    <t>Demontaža letvi na krovu dim. 4x5 cm, ukoliko je letva trula, spuštanje na teren, utovar u kamion i odvoz na deponiju. U cijenu uključeno zbrinjavanje otpadnog materijala u skladu sa propisima o zbrinjavanju građevinskog otpada. Obračun po m1 skinute letve, prema stvarno izvedenom stanju koje će se utvrditi nakon skidanja pokrova od slame.</t>
  </si>
  <si>
    <t>Dobava i montaža novih letvi na krovnim površinama. Letve su dimenzija 4x5 cm, od jelove građe. Prije montaže letve se premazuju impregnacijom za drvo sa antifungicidnim svojstvom. Letve se postavljaju na mjestu trulih, za prekrivanje raženom slamom. Obračun po m1 postavljenih letvi.</t>
  </si>
  <si>
    <t>travanj, 2023.</t>
  </si>
  <si>
    <t>Demontaža postojećeg pokrova od ražene slame - NA SLJEMENU KROVA,  spuštanje na teren, utovar u kamion i odvoz na deponiju.  Pri demontaži treba pregledati i sačuvati drvene kolce ili šipke od rebrastog čelika FI 6,0 mm, (ovisno o postojećem načinu pričvršćenja slame) koji će se koristiti za učvršćenje novog pokrova od slame. Kompletno zbrinjavanje otpadnog materijala u skladu sa propisima o zbrinjavanju građevinskog otpada. 
Obračun po m1 sljemena krova.</t>
  </si>
  <si>
    <t>Dobava sveg materijala i pokrivanje SLJEMENA krova novom raženom slamom, po tradicionalnom sustavu, koji se pričvrščuje postojećim drvenim kolcima ili šipkama od rebrastog čelika fi 6,0 mm, (ovisno o postojećem načinu pričvršćenja slame). U jediničnu cijenu uključiti eventualnu dobavu novih kolaca ili šipki ukoliko su postojeći truli ili oštećeni.Slama se za kolce učvrščuje pocinčanom žicom, koja nije vidljiva izvana na krovnoj površini. Obračun po m1 sljemena krova.</t>
  </si>
  <si>
    <t>T.D. 12/23.</t>
  </si>
  <si>
    <t>OBJEKT 51S - "IGRAČKE"</t>
  </si>
  <si>
    <t>SANACIJA KROVA I POKROVA 
ZGRADE  51S - "IGRAČKE"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</si>
</sst>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 [$€-1]"/>
    <numFmt numFmtId="165" formatCode="#,##0.00&quot; kn&quot;"/>
    <numFmt numFmtId="166" formatCode="#00_ ;"/>
  </numFmts>
  <fonts count="45">
    <font>
      <sz val="10"/>
      <name val="Arial"/>
      <family val="2"/>
      <charset val="238"/>
    </font>
    <font>
      <b/>
      <sz val="10"/>
      <name val="Arial"/>
      <family val="2"/>
      <charset val="238"/>
    </font>
    <font>
      <sz val="8"/>
      <name val="Arial"/>
      <family val="2"/>
      <charset val="238"/>
    </font>
    <font>
      <sz val="10"/>
      <name val="Arial"/>
      <family val="2"/>
      <charset val="238"/>
    </font>
    <font>
      <sz val="10"/>
      <name val="Arial"/>
      <family val="2"/>
      <charset val="238"/>
    </font>
    <font>
      <b/>
      <sz val="16"/>
      <color theme="1"/>
      <name val="Tahoma"/>
      <family val="2"/>
      <charset val="238"/>
    </font>
    <font>
      <sz val="12"/>
      <color theme="1"/>
      <name val="Tahoma"/>
      <family val="2"/>
      <charset val="238"/>
    </font>
    <font>
      <sz val="9"/>
      <name val="Arial"/>
      <family val="2"/>
      <charset val="238"/>
    </font>
    <font>
      <sz val="10"/>
      <name val="Arial"/>
      <family val="2"/>
    </font>
    <font>
      <sz val="9"/>
      <name val="Arial"/>
      <family val="2"/>
    </font>
    <font>
      <sz val="10"/>
      <color theme="1"/>
      <name val="Arial"/>
      <family val="2"/>
      <charset val="238"/>
    </font>
    <font>
      <sz val="9.5"/>
      <name val="Arial"/>
      <family val="2"/>
      <charset val="238"/>
    </font>
    <font>
      <i/>
      <sz val="9"/>
      <name val="Arial"/>
      <family val="2"/>
    </font>
    <font>
      <i/>
      <sz val="9.5"/>
      <name val="Arial"/>
      <family val="2"/>
    </font>
    <font>
      <sz val="9"/>
      <color indexed="16"/>
      <name val="Arial"/>
      <family val="2"/>
    </font>
    <font>
      <sz val="10"/>
      <color rgb="FFFF0000"/>
      <name val="Arial"/>
      <family val="2"/>
      <charset val="238"/>
    </font>
    <font>
      <b/>
      <sz val="10"/>
      <color theme="1"/>
      <name val="Arial"/>
      <family val="2"/>
      <charset val="238"/>
    </font>
    <font>
      <b/>
      <sz val="18"/>
      <color theme="1"/>
      <name val="Tahoma"/>
      <family val="2"/>
      <charset val="238"/>
    </font>
    <font>
      <b/>
      <sz val="8"/>
      <color theme="1"/>
      <name val="Tahoma"/>
      <family val="2"/>
      <charset val="238"/>
    </font>
    <font>
      <sz val="8"/>
      <color theme="1"/>
      <name val="Tahoma"/>
      <family val="2"/>
    </font>
    <font>
      <sz val="8"/>
      <color theme="1"/>
      <name val="Arial"/>
      <family val="2"/>
    </font>
    <font>
      <sz val="8"/>
      <color theme="1"/>
      <name val="Arial"/>
      <family val="2"/>
      <charset val="238"/>
    </font>
    <font>
      <b/>
      <sz val="9"/>
      <color theme="1"/>
      <name val="Arial"/>
      <family val="2"/>
    </font>
    <font>
      <sz val="9"/>
      <color theme="1"/>
      <name val="Arial"/>
      <family val="2"/>
      <charset val="238"/>
    </font>
    <font>
      <b/>
      <sz val="12"/>
      <name val="Arial"/>
      <family val="2"/>
      <charset val="238"/>
    </font>
    <font>
      <b/>
      <sz val="12"/>
      <color rgb="FFFF0000"/>
      <name val="Arial"/>
      <family val="2"/>
      <charset val="238"/>
    </font>
    <font>
      <sz val="14"/>
      <name val="Arial"/>
      <family val="2"/>
      <charset val="238"/>
    </font>
    <font>
      <sz val="9.5"/>
      <color theme="1"/>
      <name val="Arial"/>
      <family val="2"/>
      <charset val="238"/>
    </font>
    <font>
      <b/>
      <sz val="9"/>
      <color theme="1"/>
      <name val="Albertus Medium"/>
      <family val="2"/>
    </font>
    <font>
      <b/>
      <sz val="12"/>
      <color theme="1"/>
      <name val="Arial"/>
      <family val="2"/>
      <charset val="238"/>
    </font>
    <font>
      <sz val="10"/>
      <color theme="1"/>
      <name val="Arial"/>
      <family val="2"/>
    </font>
    <font>
      <sz val="9"/>
      <color theme="1"/>
      <name val="Arial"/>
      <family val="2"/>
    </font>
    <font>
      <sz val="10"/>
      <color indexed="8"/>
      <name val="Arial"/>
      <family val="2"/>
      <charset val="238"/>
    </font>
    <font>
      <b/>
      <sz val="11"/>
      <color indexed="8"/>
      <name val="Arial"/>
      <family val="2"/>
      <charset val="238"/>
    </font>
    <font>
      <b/>
      <sz val="10"/>
      <color indexed="8"/>
      <name val="Arial"/>
      <family val="2"/>
      <charset val="238"/>
    </font>
    <font>
      <i/>
      <sz val="10"/>
      <color theme="1"/>
      <name val="Arial"/>
      <family val="2"/>
      <charset val="238"/>
    </font>
    <font>
      <b/>
      <sz val="22"/>
      <color theme="1"/>
      <name val="Arial"/>
      <family val="2"/>
      <charset val="238"/>
    </font>
    <font>
      <b/>
      <sz val="9"/>
      <color theme="1"/>
      <name val="Arial"/>
      <family val="2"/>
      <charset val="238"/>
    </font>
    <font>
      <b/>
      <sz val="16"/>
      <color theme="1"/>
      <name val="Arial"/>
      <family val="2"/>
      <charset val="238"/>
    </font>
    <font>
      <b/>
      <sz val="14"/>
      <name val="Arial"/>
      <family val="2"/>
      <charset val="238"/>
    </font>
    <font>
      <b/>
      <sz val="10"/>
      <name val="Arial"/>
      <family val="2"/>
    </font>
    <font>
      <sz val="11"/>
      <name val="Arial"/>
      <family val="2"/>
      <charset val="238"/>
    </font>
    <font>
      <b/>
      <sz val="12"/>
      <name val="Arial"/>
      <family val="2"/>
    </font>
    <font>
      <b/>
      <sz val="11"/>
      <name val="Arial"/>
      <family val="2"/>
      <charset val="238"/>
    </font>
    <font>
      <b/>
      <sz val="10"/>
      <color theme="1"/>
      <name val="Tahoma"/>
      <family val="2"/>
      <charset val="238"/>
    </font>
  </fonts>
  <fills count="6">
    <fill>
      <patternFill patternType="none"/>
    </fill>
    <fill>
      <patternFill patternType="gray125"/>
    </fill>
    <fill>
      <patternFill patternType="solid">
        <fgColor indexed="22"/>
        <bgColor indexed="31"/>
      </patternFill>
    </fill>
    <fill>
      <patternFill patternType="solid">
        <fgColor theme="0" tint="-0.14999847407452621"/>
        <bgColor indexed="31"/>
      </patternFill>
    </fill>
    <fill>
      <patternFill patternType="solid">
        <fgColor theme="0" tint="-0.14999847407452621"/>
        <bgColor indexed="23"/>
      </patternFill>
    </fill>
    <fill>
      <patternFill patternType="solid">
        <fgColor theme="0" tint="-0.14999847407452621"/>
        <bgColor indexed="55"/>
      </patternFill>
    </fill>
  </fills>
  <borders count="20">
    <border>
      <left/>
      <right/>
      <top/>
      <bottom/>
      <diagonal/>
    </border>
    <border>
      <left style="thin">
        <color indexed="8"/>
      </left>
      <right style="thin">
        <color indexed="9"/>
      </right>
      <top style="thin">
        <color indexed="8"/>
      </top>
      <bottom style="thin">
        <color indexed="8"/>
      </bottom>
      <diagonal/>
    </border>
    <border>
      <left style="thin">
        <color indexed="9"/>
      </left>
      <right style="thin">
        <color indexed="9"/>
      </right>
      <top style="thin">
        <color indexed="8"/>
      </top>
      <bottom style="thin">
        <color indexed="8"/>
      </bottom>
      <diagonal/>
    </border>
    <border>
      <left style="thin">
        <color indexed="9"/>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7">
    <xf numFmtId="0" fontId="0" fillId="0" borderId="0"/>
    <xf numFmtId="0" fontId="3" fillId="0" borderId="0"/>
    <xf numFmtId="0" fontId="4" fillId="0" borderId="0"/>
    <xf numFmtId="0" fontId="7" fillId="0" borderId="0" applyFill="0" applyBorder="0" applyProtection="0">
      <alignment horizontal="justify" vertical="top" wrapText="1"/>
    </xf>
    <xf numFmtId="0" fontId="9" fillId="0" borderId="0" applyFill="0" applyBorder="0" applyProtection="0">
      <alignment horizontal="center"/>
    </xf>
    <xf numFmtId="43" fontId="9" fillId="0" borderId="0" applyFill="0" applyBorder="0" applyProtection="0">
      <alignment horizontal="right"/>
    </xf>
    <xf numFmtId="43" fontId="9" fillId="0" borderId="0" applyFill="0" applyBorder="0" applyProtection="0">
      <alignment horizontal="right"/>
    </xf>
    <xf numFmtId="43" fontId="9" fillId="0" borderId="0" applyFill="0" applyBorder="0" applyProtection="0">
      <alignment horizontal="right"/>
    </xf>
    <xf numFmtId="166" fontId="9" fillId="0" borderId="0" applyFill="0" applyBorder="0" applyProtection="0">
      <alignment horizontal="left" vertical="top"/>
    </xf>
    <xf numFmtId="0" fontId="11" fillId="0" borderId="0"/>
    <xf numFmtId="166" fontId="7" fillId="0" borderId="0" applyFill="0" applyBorder="0" applyProtection="0">
      <alignment horizontal="left" vertical="top"/>
    </xf>
    <xf numFmtId="0" fontId="7" fillId="0" borderId="0">
      <alignment horizontal="justify" vertical="top" wrapText="1"/>
    </xf>
    <xf numFmtId="43" fontId="7" fillId="0" borderId="0" applyFill="0" applyBorder="0" applyProtection="0">
      <alignment horizontal="right"/>
    </xf>
    <xf numFmtId="43" fontId="7" fillId="0" borderId="0" applyFill="0" applyBorder="0" applyProtection="0">
      <alignment horizontal="right"/>
    </xf>
    <xf numFmtId="43" fontId="7" fillId="0" borderId="0" applyFill="0" applyBorder="0" applyProtection="0">
      <alignment horizontal="right"/>
    </xf>
    <xf numFmtId="43" fontId="14" fillId="0" borderId="0">
      <alignment horizontal="right" wrapText="1"/>
    </xf>
    <xf numFmtId="0" fontId="12" fillId="0" borderId="0" applyFill="0" applyBorder="0" applyProtection="0">
      <alignment horizontal="centerContinuous" vertical="top"/>
    </xf>
    <xf numFmtId="4" fontId="12" fillId="0" borderId="0" applyFill="0" applyBorder="0" applyProtection="0"/>
    <xf numFmtId="43" fontId="12" fillId="0" borderId="0">
      <alignment horizontal="right"/>
      <protection locked="0"/>
    </xf>
    <xf numFmtId="49" fontId="12" fillId="0" borderId="0">
      <alignment horizontal="center"/>
    </xf>
    <xf numFmtId="43" fontId="12" fillId="0" borderId="0" applyFill="0" applyBorder="0" applyProtection="0">
      <alignment horizontal="right"/>
    </xf>
    <xf numFmtId="0" fontId="3" fillId="0" borderId="0"/>
    <xf numFmtId="0" fontId="3" fillId="0" borderId="0"/>
    <xf numFmtId="43" fontId="12" fillId="0" borderId="0" applyFill="0" applyBorder="0" applyProtection="0">
      <alignment horizontal="right"/>
      <protection locked="0"/>
    </xf>
    <xf numFmtId="0" fontId="13" fillId="0" borderId="0" applyFill="0" applyBorder="0" applyProtection="0">
      <alignment horizontal="justify" vertical="top" wrapText="1"/>
    </xf>
    <xf numFmtId="0" fontId="11" fillId="0" borderId="0" applyFill="0" applyBorder="0" applyProtection="0"/>
    <xf numFmtId="9" fontId="7" fillId="0" borderId="0" applyFont="0" applyFill="0" applyBorder="0" applyAlignment="0" applyProtection="0"/>
  </cellStyleXfs>
  <cellXfs count="145">
    <xf numFmtId="0" fontId="0" fillId="0" borderId="0" xfId="0"/>
    <xf numFmtId="0" fontId="0" fillId="0" borderId="0" xfId="0" applyAlignment="1">
      <alignment vertical="top" wrapText="1"/>
    </xf>
    <xf numFmtId="0" fontId="0" fillId="0" borderId="0" xfId="0" applyAlignment="1">
      <alignment horizontal="center"/>
    </xf>
    <xf numFmtId="2" fontId="0" fillId="0" borderId="0" xfId="0" applyNumberFormat="1"/>
    <xf numFmtId="4" fontId="0" fillId="0" borderId="0" xfId="0" applyNumberFormat="1"/>
    <xf numFmtId="0" fontId="1" fillId="0" borderId="0" xfId="0" applyFont="1" applyAlignment="1">
      <alignment vertical="top" wrapText="1"/>
    </xf>
    <xf numFmtId="0" fontId="0" fillId="0" borderId="0" xfId="0" applyAlignment="1">
      <alignment horizontal="left" indent="1"/>
    </xf>
    <xf numFmtId="49" fontId="0" fillId="0" borderId="0" xfId="0" applyNumberFormat="1" applyAlignment="1">
      <alignment horizontal="center" vertical="top"/>
    </xf>
    <xf numFmtId="0" fontId="0" fillId="0" borderId="0" xfId="0" applyAlignment="1">
      <alignment horizontal="right"/>
    </xf>
    <xf numFmtId="164" fontId="0" fillId="0" borderId="0" xfId="0" applyNumberFormat="1"/>
    <xf numFmtId="165" fontId="0" fillId="0" borderId="0" xfId="0" applyNumberFormat="1"/>
    <xf numFmtId="49" fontId="0" fillId="0" borderId="0" xfId="0" applyNumberFormat="1" applyAlignment="1">
      <alignment horizontal="right" vertical="center" wrapText="1"/>
    </xf>
    <xf numFmtId="0" fontId="0" fillId="0" borderId="0" xfId="0" applyAlignment="1">
      <alignment horizontal="left"/>
    </xf>
    <xf numFmtId="164" fontId="0" fillId="0" borderId="0" xfId="0" applyNumberFormat="1" applyAlignment="1">
      <alignment horizontal="left"/>
    </xf>
    <xf numFmtId="165" fontId="0" fillId="0" borderId="0" xfId="0" applyNumberFormat="1" applyAlignment="1">
      <alignment horizontal="left"/>
    </xf>
    <xf numFmtId="0" fontId="1" fillId="3" borderId="5" xfId="0" applyFont="1" applyFill="1" applyBorder="1" applyAlignment="1">
      <alignment horizontal="left" vertical="top"/>
    </xf>
    <xf numFmtId="0" fontId="0" fillId="3" borderId="5" xfId="0" applyFill="1" applyBorder="1" applyAlignment="1">
      <alignment horizontal="center"/>
    </xf>
    <xf numFmtId="2" fontId="0" fillId="3" borderId="5" xfId="0" applyNumberFormat="1" applyFill="1" applyBorder="1"/>
    <xf numFmtId="4" fontId="0" fillId="3" borderId="5" xfId="0" applyNumberFormat="1" applyFill="1" applyBorder="1"/>
    <xf numFmtId="4" fontId="1" fillId="3" borderId="5" xfId="0" applyNumberFormat="1" applyFont="1" applyFill="1" applyBorder="1"/>
    <xf numFmtId="0" fontId="1" fillId="3" borderId="5" xfId="0" applyFont="1" applyFill="1" applyBorder="1" applyAlignment="1">
      <alignment horizontal="center"/>
    </xf>
    <xf numFmtId="2" fontId="1" fillId="3" borderId="5" xfId="0" applyNumberFormat="1" applyFont="1" applyFill="1" applyBorder="1"/>
    <xf numFmtId="49" fontId="1" fillId="3" borderId="4" xfId="0" applyNumberFormat="1" applyFont="1" applyFill="1" applyBorder="1" applyAlignment="1">
      <alignment horizontal="center" vertical="top"/>
    </xf>
    <xf numFmtId="0" fontId="1" fillId="0" borderId="0" xfId="0" applyFont="1" applyAlignment="1">
      <alignment horizontal="right"/>
    </xf>
    <xf numFmtId="0" fontId="1" fillId="0" borderId="0" xfId="0" applyFont="1"/>
    <xf numFmtId="164" fontId="1" fillId="0" borderId="0" xfId="0" applyNumberFormat="1" applyFont="1"/>
    <xf numFmtId="165" fontId="1" fillId="0" borderId="0" xfId="0" applyNumberFormat="1" applyFont="1"/>
    <xf numFmtId="0" fontId="1" fillId="4" borderId="7" xfId="0" applyFont="1" applyFill="1" applyBorder="1" applyAlignment="1">
      <alignment horizontal="right"/>
    </xf>
    <xf numFmtId="0" fontId="1" fillId="4" borderId="8" xfId="0" applyFont="1" applyFill="1" applyBorder="1"/>
    <xf numFmtId="164" fontId="1" fillId="4" borderId="8" xfId="0" applyNumberFormat="1" applyFont="1" applyFill="1" applyBorder="1"/>
    <xf numFmtId="165" fontId="1" fillId="4" borderId="9" xfId="0" applyNumberFormat="1" applyFont="1" applyFill="1" applyBorder="1"/>
    <xf numFmtId="0" fontId="1" fillId="5" borderId="2" xfId="0" applyFont="1" applyFill="1" applyBorder="1" applyAlignment="1">
      <alignment horizontal="center" vertical="center" wrapText="1"/>
    </xf>
    <xf numFmtId="2" fontId="1" fillId="5" borderId="2" xfId="0" applyNumberFormat="1" applyFont="1" applyFill="1" applyBorder="1" applyAlignment="1">
      <alignment horizontal="center" vertical="center"/>
    </xf>
    <xf numFmtId="4" fontId="1" fillId="5" borderId="2" xfId="0" applyNumberFormat="1" applyFont="1" applyFill="1" applyBorder="1" applyAlignment="1">
      <alignment horizontal="center" vertical="center" wrapText="1"/>
    </xf>
    <xf numFmtId="4" fontId="1" fillId="5" borderId="3" xfId="0" applyNumberFormat="1" applyFont="1" applyFill="1" applyBorder="1" applyAlignment="1">
      <alignment horizontal="center" vertical="center"/>
    </xf>
    <xf numFmtId="4" fontId="0" fillId="3" borderId="6" xfId="0" applyNumberFormat="1" applyFill="1" applyBorder="1"/>
    <xf numFmtId="0" fontId="1" fillId="3" borderId="5" xfId="0" applyFont="1" applyFill="1" applyBorder="1" applyAlignment="1">
      <alignment horizontal="left" vertical="center"/>
    </xf>
    <xf numFmtId="4" fontId="1" fillId="3" borderId="6" xfId="0" applyNumberFormat="1" applyFont="1" applyFill="1" applyBorder="1" applyAlignment="1">
      <alignment vertical="center"/>
    </xf>
    <xf numFmtId="43" fontId="8" fillId="0" borderId="0" xfId="7" applyFont="1" applyFill="1">
      <alignment horizontal="right"/>
    </xf>
    <xf numFmtId="4" fontId="1" fillId="3" borderId="6" xfId="0" applyNumberFormat="1" applyFont="1" applyFill="1" applyBorder="1"/>
    <xf numFmtId="0" fontId="9" fillId="0" borderId="0" xfId="9" applyFont="1"/>
    <xf numFmtId="4" fontId="6" fillId="0" borderId="14" xfId="25" applyNumberFormat="1" applyFont="1" applyFill="1" applyBorder="1" applyAlignment="1" applyProtection="1">
      <alignment horizontal="center" vertical="center"/>
    </xf>
    <xf numFmtId="0" fontId="3" fillId="0" borderId="0" xfId="9" applyFont="1"/>
    <xf numFmtId="4" fontId="19" fillId="0" borderId="10" xfId="25" applyNumberFormat="1" applyFont="1" applyFill="1" applyBorder="1" applyAlignment="1" applyProtection="1">
      <alignment horizontal="center" vertical="center"/>
    </xf>
    <xf numFmtId="0" fontId="7" fillId="0" borderId="0" xfId="9" applyFont="1"/>
    <xf numFmtId="4" fontId="6" fillId="0" borderId="19" xfId="25" applyNumberFormat="1" applyFont="1" applyFill="1" applyBorder="1" applyAlignment="1" applyProtection="1">
      <alignment horizontal="center" vertical="center"/>
    </xf>
    <xf numFmtId="0" fontId="20" fillId="0" borderId="0" xfId="9" applyFont="1" applyAlignment="1">
      <alignment horizontal="left" vertical="top"/>
    </xf>
    <xf numFmtId="2" fontId="21" fillId="0" borderId="0" xfId="9" applyNumberFormat="1" applyFont="1" applyAlignment="1">
      <alignment horizontal="right" vertical="top"/>
    </xf>
    <xf numFmtId="0" fontId="22" fillId="0" borderId="0" xfId="9" applyFont="1" applyAlignment="1">
      <alignment horizontal="left" vertical="top"/>
    </xf>
    <xf numFmtId="4" fontId="23" fillId="0" borderId="0" xfId="9" applyNumberFormat="1" applyFont="1"/>
    <xf numFmtId="49" fontId="7" fillId="0" borderId="0" xfId="9" applyNumberFormat="1" applyFont="1" applyAlignment="1">
      <alignment horizontal="center" vertical="top"/>
    </xf>
    <xf numFmtId="0" fontId="23" fillId="0" borderId="0" xfId="9" applyFont="1" applyAlignment="1">
      <alignment horizontal="justify" vertical="top"/>
    </xf>
    <xf numFmtId="49" fontId="23" fillId="0" borderId="0" xfId="9" applyNumberFormat="1" applyFont="1" applyAlignment="1">
      <alignment horizontal="center"/>
    </xf>
    <xf numFmtId="2" fontId="23" fillId="0" borderId="0" xfId="9" applyNumberFormat="1" applyFont="1" applyAlignment="1">
      <alignment horizontal="right"/>
    </xf>
    <xf numFmtId="0" fontId="23" fillId="0" borderId="0" xfId="9" applyFont="1" applyAlignment="1">
      <alignment horizontal="center"/>
    </xf>
    <xf numFmtId="4" fontId="23" fillId="0" borderId="0" xfId="9" applyNumberFormat="1" applyFont="1" applyAlignment="1">
      <alignment horizontal="center"/>
    </xf>
    <xf numFmtId="49" fontId="3" fillId="0" borderId="0" xfId="9" applyNumberFormat="1" applyFont="1" applyAlignment="1">
      <alignment horizontal="center" vertical="top"/>
    </xf>
    <xf numFmtId="49" fontId="8" fillId="0" borderId="0" xfId="9" applyNumberFormat="1" applyFont="1" applyAlignment="1">
      <alignment horizontal="justify" vertical="top"/>
    </xf>
    <xf numFmtId="0" fontId="24" fillId="0" borderId="0" xfId="0" applyFont="1"/>
    <xf numFmtId="49" fontId="15" fillId="0" borderId="0" xfId="9" applyNumberFormat="1" applyFont="1" applyAlignment="1">
      <alignment horizontal="justify" vertical="top"/>
    </xf>
    <xf numFmtId="2" fontId="25" fillId="0" borderId="0" xfId="9" applyNumberFormat="1" applyFont="1" applyAlignment="1">
      <alignment horizontal="right"/>
    </xf>
    <xf numFmtId="49" fontId="25" fillId="0" borderId="0" xfId="9" applyNumberFormat="1" applyFont="1"/>
    <xf numFmtId="4" fontId="25" fillId="0" borderId="0" xfId="9" applyNumberFormat="1" applyFont="1"/>
    <xf numFmtId="49" fontId="3" fillId="0" borderId="0" xfId="9" applyNumberFormat="1" applyFont="1" applyAlignment="1">
      <alignment horizontal="justify" vertical="top"/>
    </xf>
    <xf numFmtId="0" fontId="0" fillId="0" borderId="0" xfId="9" applyFont="1"/>
    <xf numFmtId="49" fontId="7" fillId="0" borderId="0" xfId="9" applyNumberFormat="1" applyFont="1" applyAlignment="1">
      <alignment horizontal="justify"/>
    </xf>
    <xf numFmtId="49" fontId="1" fillId="0" borderId="0" xfId="9" applyNumberFormat="1" applyFont="1" applyAlignment="1">
      <alignment horizontal="left"/>
    </xf>
    <xf numFmtId="2" fontId="3" fillId="0" borderId="0" xfId="9" applyNumberFormat="1" applyFont="1" applyAlignment="1">
      <alignment horizontal="right"/>
    </xf>
    <xf numFmtId="49" fontId="3" fillId="0" borderId="0" xfId="9" applyNumberFormat="1" applyFont="1"/>
    <xf numFmtId="4" fontId="3" fillId="0" borderId="0" xfId="9" applyNumberFormat="1" applyFont="1"/>
    <xf numFmtId="2" fontId="26" fillId="0" borderId="0" xfId="9" applyNumberFormat="1" applyFont="1" applyAlignment="1">
      <alignment horizontal="right"/>
    </xf>
    <xf numFmtId="49" fontId="26" fillId="0" borderId="0" xfId="9" applyNumberFormat="1" applyFont="1"/>
    <xf numFmtId="4" fontId="26" fillId="0" borderId="0" xfId="9" applyNumberFormat="1" applyFont="1"/>
    <xf numFmtId="49" fontId="10" fillId="0" borderId="0" xfId="9" applyNumberFormat="1" applyFont="1"/>
    <xf numFmtId="49" fontId="25" fillId="0" borderId="0" xfId="9" applyNumberFormat="1" applyFont="1" applyAlignment="1">
      <alignment horizontal="left" vertical="top"/>
    </xf>
    <xf numFmtId="2" fontId="16" fillId="0" borderId="0" xfId="9" applyNumberFormat="1" applyFont="1" applyAlignment="1">
      <alignment horizontal="right"/>
    </xf>
    <xf numFmtId="4" fontId="10" fillId="0" borderId="0" xfId="9" applyNumberFormat="1" applyFont="1"/>
    <xf numFmtId="49" fontId="27" fillId="0" borderId="0" xfId="9" applyNumberFormat="1" applyFont="1"/>
    <xf numFmtId="49" fontId="28" fillId="0" borderId="0" xfId="9" applyNumberFormat="1" applyFont="1" applyAlignment="1">
      <alignment horizontal="center"/>
    </xf>
    <xf numFmtId="2" fontId="27" fillId="0" borderId="0" xfId="9" applyNumberFormat="1" applyFont="1" applyAlignment="1">
      <alignment horizontal="right"/>
    </xf>
    <xf numFmtId="4" fontId="27" fillId="0" borderId="0" xfId="9" applyNumberFormat="1" applyFont="1"/>
    <xf numFmtId="9" fontId="3" fillId="0" borderId="0" xfId="26" applyFont="1" applyFill="1" applyAlignment="1">
      <alignment horizontal="center" vertical="top"/>
    </xf>
    <xf numFmtId="9" fontId="27" fillId="0" borderId="0" xfId="26" applyFont="1" applyFill="1"/>
    <xf numFmtId="9" fontId="28" fillId="0" borderId="0" xfId="26" applyFont="1" applyFill="1" applyAlignment="1">
      <alignment horizontal="center"/>
    </xf>
    <xf numFmtId="9" fontId="27" fillId="0" borderId="0" xfId="26" applyFont="1" applyFill="1" applyAlignment="1">
      <alignment horizontal="right"/>
    </xf>
    <xf numFmtId="4" fontId="27" fillId="0" borderId="0" xfId="26" applyNumberFormat="1" applyFont="1" applyFill="1"/>
    <xf numFmtId="9" fontId="3" fillId="0" borderId="0" xfId="26" applyFont="1"/>
    <xf numFmtId="0" fontId="5" fillId="0" borderId="0" xfId="0" applyFont="1"/>
    <xf numFmtId="49" fontId="29" fillId="0" borderId="0" xfId="9" applyNumberFormat="1" applyFont="1" applyAlignment="1">
      <alignment horizontal="center"/>
    </xf>
    <xf numFmtId="4" fontId="29" fillId="0" borderId="0" xfId="9" applyNumberFormat="1" applyFont="1" applyAlignment="1">
      <alignment horizontal="center"/>
    </xf>
    <xf numFmtId="0" fontId="16" fillId="0" borderId="0" xfId="9" applyFont="1" applyAlignment="1">
      <alignment horizontal="left"/>
    </xf>
    <xf numFmtId="2" fontId="23" fillId="0" borderId="0" xfId="17" applyNumberFormat="1" applyFont="1" applyFill="1" applyBorder="1" applyAlignment="1">
      <alignment horizontal="right"/>
    </xf>
    <xf numFmtId="4" fontId="23" fillId="0" borderId="0" xfId="17" applyFont="1" applyFill="1" applyBorder="1" applyAlignment="1">
      <alignment horizontal="center"/>
    </xf>
    <xf numFmtId="4" fontId="23" fillId="0" borderId="0" xfId="17" applyFont="1" applyFill="1" applyBorder="1" applyAlignment="1">
      <alignment horizontal="right"/>
    </xf>
    <xf numFmtId="4" fontId="10" fillId="0" borderId="0" xfId="17" applyFont="1" applyFill="1" applyBorder="1" applyAlignment="1">
      <alignment horizontal="center"/>
    </xf>
    <xf numFmtId="49" fontId="9" fillId="0" borderId="0" xfId="9" applyNumberFormat="1" applyFont="1" applyAlignment="1">
      <alignment horizontal="center" vertical="top"/>
    </xf>
    <xf numFmtId="0" fontId="30" fillId="0" borderId="0" xfId="9" applyFont="1" applyAlignment="1">
      <alignment horizontal="left"/>
    </xf>
    <xf numFmtId="49" fontId="31" fillId="0" borderId="0" xfId="9" applyNumberFormat="1" applyFont="1" applyAlignment="1">
      <alignment horizontal="center"/>
    </xf>
    <xf numFmtId="0" fontId="8" fillId="0" borderId="0" xfId="9" applyFont="1"/>
    <xf numFmtId="2" fontId="31" fillId="0" borderId="0" xfId="17" applyNumberFormat="1" applyFont="1" applyFill="1" applyBorder="1" applyAlignment="1">
      <alignment horizontal="right"/>
    </xf>
    <xf numFmtId="4" fontId="31" fillId="0" borderId="0" xfId="17" applyFont="1" applyFill="1" applyBorder="1" applyAlignment="1">
      <alignment horizontal="center"/>
    </xf>
    <xf numFmtId="0" fontId="35" fillId="0" borderId="0" xfId="9" applyFont="1"/>
    <xf numFmtId="2" fontId="35" fillId="0" borderId="0" xfId="9" applyNumberFormat="1" applyFont="1" applyAlignment="1">
      <alignment horizontal="right"/>
    </xf>
    <xf numFmtId="4" fontId="35" fillId="0" borderId="0" xfId="9" applyNumberFormat="1" applyFont="1"/>
    <xf numFmtId="0" fontId="30" fillId="0" borderId="0" xfId="9" applyFont="1" applyAlignment="1">
      <alignment horizontal="center"/>
    </xf>
    <xf numFmtId="0" fontId="7" fillId="0" borderId="0" xfId="9" applyFont="1" applyAlignment="1">
      <alignment vertical="center"/>
    </xf>
    <xf numFmtId="0" fontId="0" fillId="0" borderId="0" xfId="0" applyAlignment="1">
      <alignment vertical="top"/>
    </xf>
    <xf numFmtId="0" fontId="0" fillId="0" borderId="0" xfId="0" applyAlignment="1">
      <alignment horizontal="center" vertical="top"/>
    </xf>
    <xf numFmtId="49" fontId="37" fillId="0" borderId="0" xfId="9" applyNumberFormat="1" applyFont="1" applyAlignment="1">
      <alignment horizontal="center"/>
    </xf>
    <xf numFmtId="49" fontId="1" fillId="5" borderId="1" xfId="0" applyNumberFormat="1" applyFont="1" applyFill="1" applyBorder="1" applyAlignment="1">
      <alignment horizontal="center" vertical="center" wrapText="1"/>
    </xf>
    <xf numFmtId="49" fontId="24" fillId="3" borderId="4" xfId="0" applyNumberFormat="1" applyFont="1" applyFill="1" applyBorder="1" applyAlignment="1">
      <alignment horizontal="center" vertical="top"/>
    </xf>
    <xf numFmtId="0" fontId="24" fillId="3" borderId="5" xfId="0" applyFont="1" applyFill="1" applyBorder="1" applyAlignment="1">
      <alignment horizontal="left" vertical="top"/>
    </xf>
    <xf numFmtId="0" fontId="24" fillId="3" borderId="5" xfId="0" applyFont="1" applyFill="1" applyBorder="1" applyAlignment="1">
      <alignment horizontal="center"/>
    </xf>
    <xf numFmtId="2" fontId="24" fillId="3" borderId="5" xfId="0" applyNumberFormat="1" applyFont="1" applyFill="1" applyBorder="1"/>
    <xf numFmtId="4" fontId="24" fillId="3" borderId="5" xfId="0" applyNumberFormat="1" applyFont="1" applyFill="1" applyBorder="1"/>
    <xf numFmtId="4" fontId="24" fillId="3" borderId="6" xfId="0" applyNumberFormat="1" applyFont="1" applyFill="1" applyBorder="1"/>
    <xf numFmtId="0" fontId="24" fillId="3" borderId="5" xfId="0" applyFont="1" applyFill="1" applyBorder="1" applyAlignment="1">
      <alignment horizontal="left" vertical="top" wrapText="1"/>
    </xf>
    <xf numFmtId="49" fontId="1" fillId="0" borderId="0" xfId="0" applyNumberFormat="1" applyFont="1" applyAlignment="1">
      <alignment horizontal="center"/>
    </xf>
    <xf numFmtId="49" fontId="1" fillId="0" borderId="0" xfId="0" applyNumberFormat="1" applyFont="1"/>
    <xf numFmtId="4" fontId="1" fillId="0" borderId="0" xfId="0" applyNumberFormat="1" applyFont="1"/>
    <xf numFmtId="0" fontId="1" fillId="0" borderId="0" xfId="0" applyFont="1" applyAlignment="1">
      <alignment horizontal="center"/>
    </xf>
    <xf numFmtId="0" fontId="11" fillId="0" borderId="0" xfId="9" applyAlignment="1">
      <alignment wrapText="1"/>
    </xf>
    <xf numFmtId="0" fontId="41" fillId="0" borderId="0" xfId="9" applyFont="1" applyAlignment="1">
      <alignment vertical="top" wrapText="1"/>
    </xf>
    <xf numFmtId="0" fontId="42" fillId="0" borderId="8" xfId="9" applyFont="1" applyBorder="1" applyAlignment="1">
      <alignment wrapText="1"/>
    </xf>
    <xf numFmtId="0" fontId="11" fillId="0" borderId="0" xfId="9" applyAlignment="1">
      <alignment vertical="top" wrapText="1"/>
    </xf>
    <xf numFmtId="0" fontId="43" fillId="0" borderId="0" xfId="9" applyFont="1" applyAlignment="1">
      <alignment vertical="top" wrapText="1"/>
    </xf>
    <xf numFmtId="0" fontId="40" fillId="0" borderId="0" xfId="0" applyFont="1"/>
    <xf numFmtId="4" fontId="32" fillId="0" borderId="0" xfId="17" applyFont="1" applyFill="1" applyBorder="1" applyAlignment="1">
      <alignment horizontal="center"/>
    </xf>
    <xf numFmtId="4" fontId="44" fillId="0" borderId="10" xfId="25" applyNumberFormat="1" applyFont="1" applyFill="1" applyBorder="1" applyAlignment="1" applyProtection="1">
      <alignment horizontal="center" vertical="center"/>
    </xf>
    <xf numFmtId="0" fontId="11" fillId="0" borderId="0" xfId="9" applyAlignment="1">
      <alignment vertical="center" wrapText="1"/>
    </xf>
    <xf numFmtId="0" fontId="38" fillId="0" borderId="0" xfId="0" applyFont="1" applyAlignment="1">
      <alignment horizontal="center" vertical="center" wrapText="1"/>
    </xf>
    <xf numFmtId="4" fontId="32" fillId="0" borderId="0" xfId="17" applyFont="1" applyFill="1" applyBorder="1" applyAlignment="1">
      <alignment horizontal="center"/>
    </xf>
    <xf numFmtId="4" fontId="31" fillId="0" borderId="0" xfId="17" applyFont="1" applyFill="1" applyBorder="1" applyAlignment="1">
      <alignment horizontal="center"/>
    </xf>
    <xf numFmtId="0" fontId="17" fillId="0" borderId="11" xfId="25" applyFont="1" applyFill="1" applyBorder="1" applyAlignment="1" applyProtection="1">
      <alignment horizontal="center" vertical="center"/>
    </xf>
    <xf numFmtId="0" fontId="17" fillId="0" borderId="12" xfId="25" applyFont="1" applyFill="1" applyBorder="1" applyAlignment="1" applyProtection="1">
      <alignment horizontal="center" vertical="center"/>
    </xf>
    <xf numFmtId="0" fontId="17" fillId="0" borderId="13" xfId="25" applyFont="1" applyFill="1" applyBorder="1" applyAlignment="1" applyProtection="1">
      <alignment horizontal="center" vertical="center"/>
    </xf>
    <xf numFmtId="0" fontId="18" fillId="0" borderId="15" xfId="25" applyFont="1" applyFill="1" applyBorder="1" applyAlignment="1" applyProtection="1">
      <alignment horizontal="center" vertical="center"/>
    </xf>
    <xf numFmtId="0" fontId="18" fillId="0" borderId="16" xfId="25" applyFont="1" applyFill="1" applyBorder="1" applyAlignment="1" applyProtection="1">
      <alignment horizontal="center" vertical="center"/>
    </xf>
    <xf numFmtId="0" fontId="18" fillId="0" borderId="17" xfId="25" applyFont="1" applyFill="1" applyBorder="1" applyAlignment="1" applyProtection="1">
      <alignment horizontal="center" vertical="center"/>
    </xf>
    <xf numFmtId="0" fontId="18" fillId="0" borderId="18" xfId="25" applyFont="1" applyFill="1" applyBorder="1" applyAlignment="1" applyProtection="1">
      <alignment horizontal="center" vertical="center"/>
    </xf>
    <xf numFmtId="49" fontId="24" fillId="0" borderId="0" xfId="9" applyNumberFormat="1" applyFont="1" applyAlignment="1">
      <alignment horizontal="left" vertical="top" wrapText="1"/>
    </xf>
    <xf numFmtId="49" fontId="36" fillId="0" borderId="0" xfId="9" applyNumberFormat="1" applyFont="1" applyAlignment="1">
      <alignment horizontal="center"/>
    </xf>
    <xf numFmtId="0" fontId="39" fillId="2" borderId="4" xfId="0" applyFont="1" applyFill="1" applyBorder="1" applyAlignment="1">
      <alignment horizontal="center" vertical="center"/>
    </xf>
    <xf numFmtId="0" fontId="39" fillId="2" borderId="5" xfId="0" applyFont="1" applyFill="1" applyBorder="1" applyAlignment="1">
      <alignment horizontal="center" vertical="center"/>
    </xf>
    <xf numFmtId="0" fontId="39" fillId="2" borderId="6" xfId="0" applyFont="1" applyFill="1" applyBorder="1" applyAlignment="1">
      <alignment horizontal="center" vertical="center"/>
    </xf>
  </cellXfs>
  <cellStyles count="27">
    <cellStyle name="1. br.stavke" xfId="8" xr:uid="{00000000-0005-0000-0000-000000000000}"/>
    <cellStyle name="1. br.stavke 2" xfId="10" xr:uid="{00000000-0005-0000-0000-000001000000}"/>
    <cellStyle name="2. Tekst stavke" xfId="3" xr:uid="{00000000-0005-0000-0000-000002000000}"/>
    <cellStyle name="2.1 Tekst stavke" xfId="11" xr:uid="{00000000-0005-0000-0000-000003000000}"/>
    <cellStyle name="3. jed.mjere" xfId="4" xr:uid="{00000000-0005-0000-0000-000004000000}"/>
    <cellStyle name="4. količina" xfId="5" xr:uid="{00000000-0005-0000-0000-000005000000}"/>
    <cellStyle name="4. količina 2" xfId="12" xr:uid="{00000000-0005-0000-0000-000006000000}"/>
    <cellStyle name="5. jed.cijena" xfId="6" xr:uid="{00000000-0005-0000-0000-000007000000}"/>
    <cellStyle name="5. jed.cijena 2" xfId="13" xr:uid="{00000000-0005-0000-0000-000008000000}"/>
    <cellStyle name="6.uk.cijena" xfId="7" xr:uid="{00000000-0005-0000-0000-000009000000}"/>
    <cellStyle name="6.uk.cijena 2" xfId="14" xr:uid="{00000000-0005-0000-0000-00000A000000}"/>
    <cellStyle name="7. modul" xfId="15" xr:uid="{00000000-0005-0000-0000-00000B000000}"/>
    <cellStyle name="Broj stavke" xfId="16" xr:uid="{00000000-0005-0000-0000-00000C000000}"/>
    <cellStyle name="Jed.cijena" xfId="18" xr:uid="{00000000-0005-0000-0000-00000D000000}"/>
    <cellStyle name="Jed.mjere" xfId="19" xr:uid="{00000000-0005-0000-0000-00000E000000}"/>
    <cellStyle name="Količina" xfId="20" xr:uid="{00000000-0005-0000-0000-00000F000000}"/>
    <cellStyle name="Normal 2" xfId="2" xr:uid="{00000000-0005-0000-0000-000010000000}"/>
    <cellStyle name="Normal_1 Gradevina_DILATACIJA A" xfId="1" xr:uid="{00000000-0005-0000-0000-000011000000}"/>
    <cellStyle name="Normalno" xfId="0" builtinId="0"/>
    <cellStyle name="Normalno 2" xfId="21" xr:uid="{00000000-0005-0000-0000-000013000000}"/>
    <cellStyle name="Normalno 3" xfId="22" xr:uid="{00000000-0005-0000-0000-000014000000}"/>
    <cellStyle name="Normalno 4" xfId="9" xr:uid="{00000000-0005-0000-0000-000015000000}"/>
    <cellStyle name="Obično 31" xfId="25" xr:uid="{00000000-0005-0000-0000-000016000000}"/>
    <cellStyle name="Postotak 2" xfId="26" xr:uid="{00000000-0005-0000-0000-000017000000}"/>
    <cellStyle name="Produkt" xfId="23" xr:uid="{00000000-0005-0000-0000-000018000000}"/>
    <cellStyle name="Tekst stavke" xfId="24" xr:uid="{00000000-0005-0000-0000-000019000000}"/>
    <cellStyle name="Zarez 2" xfId="17" xr:uid="{00000000-0005-0000-0000-00001A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99999"/>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42</xdr:row>
      <xdr:rowOff>60960</xdr:rowOff>
    </xdr:from>
    <xdr:to>
      <xdr:col>5</xdr:col>
      <xdr:colOff>1036320</xdr:colOff>
      <xdr:row>48</xdr:row>
      <xdr:rowOff>48260</xdr:rowOff>
    </xdr:to>
    <xdr:pic>
      <xdr:nvPicPr>
        <xdr:cNvPr id="2" name="Slika 1" descr="Bening potpis projektant">
          <a:extLst>
            <a:ext uri="{FF2B5EF4-FFF2-40B4-BE49-F238E27FC236}">
              <a16:creationId xmlns:a16="http://schemas.microsoft.com/office/drawing/2014/main" id="{83B2E423-43F9-AC4C-470E-61722B9B6B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1800" y="8336280"/>
          <a:ext cx="3048000" cy="993140"/>
        </a:xfrm>
        <a:prstGeom prst="rect">
          <a:avLst/>
        </a:prstGeom>
        <a:noFill/>
        <a:ln>
          <a:noFill/>
        </a:ln>
      </xdr:spPr>
    </xdr:pic>
    <xdr:clientData/>
  </xdr:twoCellAnchor>
  <xdr:twoCellAnchor editAs="oneCell">
    <xdr:from>
      <xdr:col>2</xdr:col>
      <xdr:colOff>22860</xdr:colOff>
      <xdr:row>31</xdr:row>
      <xdr:rowOff>22860</xdr:rowOff>
    </xdr:from>
    <xdr:to>
      <xdr:col>5</xdr:col>
      <xdr:colOff>991235</xdr:colOff>
      <xdr:row>37</xdr:row>
      <xdr:rowOff>21590</xdr:rowOff>
    </xdr:to>
    <xdr:pic>
      <xdr:nvPicPr>
        <xdr:cNvPr id="3" name="Slika 2" descr="Bening potpis direktor">
          <a:extLst>
            <a:ext uri="{FF2B5EF4-FFF2-40B4-BE49-F238E27FC236}">
              <a16:creationId xmlns:a16="http://schemas.microsoft.com/office/drawing/2014/main" id="{6ACCA80D-502D-BDF5-5B67-50B3808E56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4660" y="6446520"/>
          <a:ext cx="2980055" cy="100457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9</xdr:col>
      <xdr:colOff>279400</xdr:colOff>
      <xdr:row>51</xdr:row>
      <xdr:rowOff>27566</xdr:rowOff>
    </xdr:to>
    <xdr:pic>
      <xdr:nvPicPr>
        <xdr:cNvPr id="2" name="Slika 1">
          <a:extLst>
            <a:ext uri="{FF2B5EF4-FFF2-40B4-BE49-F238E27FC236}">
              <a16:creationId xmlns:a16="http://schemas.microsoft.com/office/drawing/2014/main" id="{8CD8FF58-1C34-4F57-8C13-5633A0F2B2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200"/>
          <a:ext cx="5765800" cy="81174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9</xdr:col>
      <xdr:colOff>340530</xdr:colOff>
      <xdr:row>103</xdr:row>
      <xdr:rowOff>76200</xdr:rowOff>
    </xdr:to>
    <xdr:pic>
      <xdr:nvPicPr>
        <xdr:cNvPr id="3" name="Slika 2">
          <a:extLst>
            <a:ext uri="{FF2B5EF4-FFF2-40B4-BE49-F238E27FC236}">
              <a16:creationId xmlns:a16="http://schemas.microsoft.com/office/drawing/2014/main" id="{5463570F-409B-4A5D-8AAD-579D5C9B66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413750"/>
          <a:ext cx="6198405" cy="801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0</xdr:rowOff>
    </xdr:from>
    <xdr:to>
      <xdr:col>9</xdr:col>
      <xdr:colOff>346184</xdr:colOff>
      <xdr:row>154</xdr:row>
      <xdr:rowOff>152400</xdr:rowOff>
    </xdr:to>
    <xdr:pic>
      <xdr:nvPicPr>
        <xdr:cNvPr id="4" name="Slika 3">
          <a:extLst>
            <a:ext uri="{FF2B5EF4-FFF2-40B4-BE49-F238E27FC236}">
              <a16:creationId xmlns:a16="http://schemas.microsoft.com/office/drawing/2014/main" id="{D43F05D3-426A-40EA-9F4B-753B1AED8A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727" t="4160" r="673" b="3210"/>
        <a:stretch>
          <a:fillRect/>
        </a:stretch>
      </xdr:blipFill>
      <xdr:spPr bwMode="auto">
        <a:xfrm>
          <a:off x="0" y="17665700"/>
          <a:ext cx="5832584" cy="791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160</xdr:row>
      <xdr:rowOff>0</xdr:rowOff>
    </xdr:from>
    <xdr:to>
      <xdr:col>9</xdr:col>
      <xdr:colOff>466510</xdr:colOff>
      <xdr:row>197</xdr:row>
      <xdr:rowOff>152400</xdr:rowOff>
    </xdr:to>
    <xdr:pic>
      <xdr:nvPicPr>
        <xdr:cNvPr id="5" name="Slika 2">
          <a:extLst>
            <a:ext uri="{FF2B5EF4-FFF2-40B4-BE49-F238E27FC236}">
              <a16:creationId xmlns:a16="http://schemas.microsoft.com/office/drawing/2014/main" id="{35E6B7F8-EB16-4888-B8EE-84F00C8D893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7762" t="5116" r="5251" b="32256"/>
        <a:stretch>
          <a:fillRect/>
        </a:stretch>
      </xdr:blipFill>
      <xdr:spPr bwMode="auto">
        <a:xfrm>
          <a:off x="0" y="26416000"/>
          <a:ext cx="5952910" cy="626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202</xdr:row>
      <xdr:rowOff>160020</xdr:rowOff>
    </xdr:from>
    <xdr:to>
      <xdr:col>9</xdr:col>
      <xdr:colOff>473164</xdr:colOff>
      <xdr:row>221</xdr:row>
      <xdr:rowOff>142240</xdr:rowOff>
    </xdr:to>
    <xdr:pic>
      <xdr:nvPicPr>
        <xdr:cNvPr id="7" name="Slika 5">
          <a:extLst>
            <a:ext uri="{FF2B5EF4-FFF2-40B4-BE49-F238E27FC236}">
              <a16:creationId xmlns:a16="http://schemas.microsoft.com/office/drawing/2014/main" id="{28B25EBD-C570-4A1B-9B9B-6023794190FE}"/>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130" t="20408" r="10771" b="49662"/>
        <a:stretch/>
      </xdr:blipFill>
      <xdr:spPr bwMode="auto">
        <a:xfrm>
          <a:off x="0" y="43914060"/>
          <a:ext cx="6111964" cy="3167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222</xdr:row>
      <xdr:rowOff>53340</xdr:rowOff>
    </xdr:from>
    <xdr:to>
      <xdr:col>9</xdr:col>
      <xdr:colOff>364288</xdr:colOff>
      <xdr:row>231</xdr:row>
      <xdr:rowOff>60960</xdr:rowOff>
    </xdr:to>
    <xdr:pic>
      <xdr:nvPicPr>
        <xdr:cNvPr id="8" name="Slika 6">
          <a:extLst>
            <a:ext uri="{FF2B5EF4-FFF2-40B4-BE49-F238E27FC236}">
              <a16:creationId xmlns:a16="http://schemas.microsoft.com/office/drawing/2014/main" id="{83E90255-13C9-402D-A868-0AC2E966941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7994" t="71083" r="9915" b="14162"/>
        <a:stretch/>
      </xdr:blipFill>
      <xdr:spPr bwMode="auto">
        <a:xfrm>
          <a:off x="0" y="47160180"/>
          <a:ext cx="6003088" cy="1516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127000</xdr:colOff>
      <xdr:row>243</xdr:row>
      <xdr:rowOff>88900</xdr:rowOff>
    </xdr:from>
    <xdr:to>
      <xdr:col>8</xdr:col>
      <xdr:colOff>172720</xdr:colOff>
      <xdr:row>252</xdr:row>
      <xdr:rowOff>149860</xdr:rowOff>
    </xdr:to>
    <xdr:pic>
      <xdr:nvPicPr>
        <xdr:cNvPr id="9" name="Slika 4">
          <a:extLst>
            <a:ext uri="{FF2B5EF4-FFF2-40B4-BE49-F238E27FC236}">
              <a16:creationId xmlns:a16="http://schemas.microsoft.com/office/drawing/2014/main" id="{AF908C18-3A7F-4189-8BE3-803C283A83C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75000" y="50774600"/>
          <a:ext cx="1874520" cy="1546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4"/>
  <sheetViews>
    <sheetView showZeros="0" tabSelected="1" view="pageBreakPreview" topLeftCell="B1" zoomScaleNormal="100" zoomScaleSheetLayoutView="100" workbookViewId="0">
      <selection activeCell="E18" sqref="E18"/>
    </sheetView>
  </sheetViews>
  <sheetFormatPr defaultRowHeight="13.2"/>
  <cols>
    <col min="1" max="1" width="3.6640625" style="42" customWidth="1"/>
    <col min="2" max="2" width="38.6640625" style="42" customWidth="1"/>
    <col min="3" max="3" width="9.5546875" style="42" customWidth="1"/>
    <col min="4" max="4" width="9.5546875" style="67" customWidth="1"/>
    <col min="5" max="5" width="9.5546875" style="42" customWidth="1"/>
    <col min="6" max="6" width="15.44140625" style="69" customWidth="1"/>
    <col min="7" max="7" width="9.109375" style="42"/>
    <col min="8" max="8" width="12.109375" style="42" bestFit="1" customWidth="1"/>
    <col min="9" max="9" width="9.88671875" style="42" bestFit="1" customWidth="1"/>
    <col min="10" max="256" width="9.109375" style="42"/>
    <col min="257" max="257" width="3.6640625" style="42" customWidth="1"/>
    <col min="258" max="258" width="48.6640625" style="42" customWidth="1"/>
    <col min="259" max="259" width="6.33203125" style="42" customWidth="1"/>
    <col min="260" max="260" width="8" style="42" customWidth="1"/>
    <col min="261" max="261" width="11.5546875" style="42" customWidth="1"/>
    <col min="262" max="262" width="12.5546875" style="42" customWidth="1"/>
    <col min="263" max="263" width="9.109375" style="42"/>
    <col min="264" max="264" width="12.109375" style="42" bestFit="1" customWidth="1"/>
    <col min="265" max="265" width="9.88671875" style="42" bestFit="1" customWidth="1"/>
    <col min="266" max="512" width="9.109375" style="42"/>
    <col min="513" max="513" width="3.6640625" style="42" customWidth="1"/>
    <col min="514" max="514" width="48.6640625" style="42" customWidth="1"/>
    <col min="515" max="515" width="6.33203125" style="42" customWidth="1"/>
    <col min="516" max="516" width="8" style="42" customWidth="1"/>
    <col min="517" max="517" width="11.5546875" style="42" customWidth="1"/>
    <col min="518" max="518" width="12.5546875" style="42" customWidth="1"/>
    <col min="519" max="519" width="9.109375" style="42"/>
    <col min="520" max="520" width="12.109375" style="42" bestFit="1" customWidth="1"/>
    <col min="521" max="521" width="9.88671875" style="42" bestFit="1" customWidth="1"/>
    <col min="522" max="768" width="9.109375" style="42"/>
    <col min="769" max="769" width="3.6640625" style="42" customWidth="1"/>
    <col min="770" max="770" width="48.6640625" style="42" customWidth="1"/>
    <col min="771" max="771" width="6.33203125" style="42" customWidth="1"/>
    <col min="772" max="772" width="8" style="42" customWidth="1"/>
    <col min="773" max="773" width="11.5546875" style="42" customWidth="1"/>
    <col min="774" max="774" width="12.5546875" style="42" customWidth="1"/>
    <col min="775" max="775" width="9.109375" style="42"/>
    <col min="776" max="776" width="12.109375" style="42" bestFit="1" customWidth="1"/>
    <col min="777" max="777" width="9.88671875" style="42" bestFit="1" customWidth="1"/>
    <col min="778" max="1024" width="9.109375" style="42"/>
    <col min="1025" max="1025" width="3.6640625" style="42" customWidth="1"/>
    <col min="1026" max="1026" width="48.6640625" style="42" customWidth="1"/>
    <col min="1027" max="1027" width="6.33203125" style="42" customWidth="1"/>
    <col min="1028" max="1028" width="8" style="42" customWidth="1"/>
    <col min="1029" max="1029" width="11.5546875" style="42" customWidth="1"/>
    <col min="1030" max="1030" width="12.5546875" style="42" customWidth="1"/>
    <col min="1031" max="1031" width="9.109375" style="42"/>
    <col min="1032" max="1032" width="12.109375" style="42" bestFit="1" customWidth="1"/>
    <col min="1033" max="1033" width="9.88671875" style="42" bestFit="1" customWidth="1"/>
    <col min="1034" max="1280" width="9.109375" style="42"/>
    <col min="1281" max="1281" width="3.6640625" style="42" customWidth="1"/>
    <col min="1282" max="1282" width="48.6640625" style="42" customWidth="1"/>
    <col min="1283" max="1283" width="6.33203125" style="42" customWidth="1"/>
    <col min="1284" max="1284" width="8" style="42" customWidth="1"/>
    <col min="1285" max="1285" width="11.5546875" style="42" customWidth="1"/>
    <col min="1286" max="1286" width="12.5546875" style="42" customWidth="1"/>
    <col min="1287" max="1287" width="9.109375" style="42"/>
    <col min="1288" max="1288" width="12.109375" style="42" bestFit="1" customWidth="1"/>
    <col min="1289" max="1289" width="9.88671875" style="42" bestFit="1" customWidth="1"/>
    <col min="1290" max="1536" width="9.109375" style="42"/>
    <col min="1537" max="1537" width="3.6640625" style="42" customWidth="1"/>
    <col min="1538" max="1538" width="48.6640625" style="42" customWidth="1"/>
    <col min="1539" max="1539" width="6.33203125" style="42" customWidth="1"/>
    <col min="1540" max="1540" width="8" style="42" customWidth="1"/>
    <col min="1541" max="1541" width="11.5546875" style="42" customWidth="1"/>
    <col min="1542" max="1542" width="12.5546875" style="42" customWidth="1"/>
    <col min="1543" max="1543" width="9.109375" style="42"/>
    <col min="1544" max="1544" width="12.109375" style="42" bestFit="1" customWidth="1"/>
    <col min="1545" max="1545" width="9.88671875" style="42" bestFit="1" customWidth="1"/>
    <col min="1546" max="1792" width="9.109375" style="42"/>
    <col min="1793" max="1793" width="3.6640625" style="42" customWidth="1"/>
    <col min="1794" max="1794" width="48.6640625" style="42" customWidth="1"/>
    <col min="1795" max="1795" width="6.33203125" style="42" customWidth="1"/>
    <col min="1796" max="1796" width="8" style="42" customWidth="1"/>
    <col min="1797" max="1797" width="11.5546875" style="42" customWidth="1"/>
    <col min="1798" max="1798" width="12.5546875" style="42" customWidth="1"/>
    <col min="1799" max="1799" width="9.109375" style="42"/>
    <col min="1800" max="1800" width="12.109375" style="42" bestFit="1" customWidth="1"/>
    <col min="1801" max="1801" width="9.88671875" style="42" bestFit="1" customWidth="1"/>
    <col min="1802" max="2048" width="9.109375" style="42"/>
    <col min="2049" max="2049" width="3.6640625" style="42" customWidth="1"/>
    <col min="2050" max="2050" width="48.6640625" style="42" customWidth="1"/>
    <col min="2051" max="2051" width="6.33203125" style="42" customWidth="1"/>
    <col min="2052" max="2052" width="8" style="42" customWidth="1"/>
    <col min="2053" max="2053" width="11.5546875" style="42" customWidth="1"/>
    <col min="2054" max="2054" width="12.5546875" style="42" customWidth="1"/>
    <col min="2055" max="2055" width="9.109375" style="42"/>
    <col min="2056" max="2056" width="12.109375" style="42" bestFit="1" customWidth="1"/>
    <col min="2057" max="2057" width="9.88671875" style="42" bestFit="1" customWidth="1"/>
    <col min="2058" max="2304" width="9.109375" style="42"/>
    <col min="2305" max="2305" width="3.6640625" style="42" customWidth="1"/>
    <col min="2306" max="2306" width="48.6640625" style="42" customWidth="1"/>
    <col min="2307" max="2307" width="6.33203125" style="42" customWidth="1"/>
    <col min="2308" max="2308" width="8" style="42" customWidth="1"/>
    <col min="2309" max="2309" width="11.5546875" style="42" customWidth="1"/>
    <col min="2310" max="2310" width="12.5546875" style="42" customWidth="1"/>
    <col min="2311" max="2311" width="9.109375" style="42"/>
    <col min="2312" max="2312" width="12.109375" style="42" bestFit="1" customWidth="1"/>
    <col min="2313" max="2313" width="9.88671875" style="42" bestFit="1" customWidth="1"/>
    <col min="2314" max="2560" width="9.109375" style="42"/>
    <col min="2561" max="2561" width="3.6640625" style="42" customWidth="1"/>
    <col min="2562" max="2562" width="48.6640625" style="42" customWidth="1"/>
    <col min="2563" max="2563" width="6.33203125" style="42" customWidth="1"/>
    <col min="2564" max="2564" width="8" style="42" customWidth="1"/>
    <col min="2565" max="2565" width="11.5546875" style="42" customWidth="1"/>
    <col min="2566" max="2566" width="12.5546875" style="42" customWidth="1"/>
    <col min="2567" max="2567" width="9.109375" style="42"/>
    <col min="2568" max="2568" width="12.109375" style="42" bestFit="1" customWidth="1"/>
    <col min="2569" max="2569" width="9.88671875" style="42" bestFit="1" customWidth="1"/>
    <col min="2570" max="2816" width="9.109375" style="42"/>
    <col min="2817" max="2817" width="3.6640625" style="42" customWidth="1"/>
    <col min="2818" max="2818" width="48.6640625" style="42" customWidth="1"/>
    <col min="2819" max="2819" width="6.33203125" style="42" customWidth="1"/>
    <col min="2820" max="2820" width="8" style="42" customWidth="1"/>
    <col min="2821" max="2821" width="11.5546875" style="42" customWidth="1"/>
    <col min="2822" max="2822" width="12.5546875" style="42" customWidth="1"/>
    <col min="2823" max="2823" width="9.109375" style="42"/>
    <col min="2824" max="2824" width="12.109375" style="42" bestFit="1" customWidth="1"/>
    <col min="2825" max="2825" width="9.88671875" style="42" bestFit="1" customWidth="1"/>
    <col min="2826" max="3072" width="9.109375" style="42"/>
    <col min="3073" max="3073" width="3.6640625" style="42" customWidth="1"/>
    <col min="3074" max="3074" width="48.6640625" style="42" customWidth="1"/>
    <col min="3075" max="3075" width="6.33203125" style="42" customWidth="1"/>
    <col min="3076" max="3076" width="8" style="42" customWidth="1"/>
    <col min="3077" max="3077" width="11.5546875" style="42" customWidth="1"/>
    <col min="3078" max="3078" width="12.5546875" style="42" customWidth="1"/>
    <col min="3079" max="3079" width="9.109375" style="42"/>
    <col min="3080" max="3080" width="12.109375" style="42" bestFit="1" customWidth="1"/>
    <col min="3081" max="3081" width="9.88671875" style="42" bestFit="1" customWidth="1"/>
    <col min="3082" max="3328" width="9.109375" style="42"/>
    <col min="3329" max="3329" width="3.6640625" style="42" customWidth="1"/>
    <col min="3330" max="3330" width="48.6640625" style="42" customWidth="1"/>
    <col min="3331" max="3331" width="6.33203125" style="42" customWidth="1"/>
    <col min="3332" max="3332" width="8" style="42" customWidth="1"/>
    <col min="3333" max="3333" width="11.5546875" style="42" customWidth="1"/>
    <col min="3334" max="3334" width="12.5546875" style="42" customWidth="1"/>
    <col min="3335" max="3335" width="9.109375" style="42"/>
    <col min="3336" max="3336" width="12.109375" style="42" bestFit="1" customWidth="1"/>
    <col min="3337" max="3337" width="9.88671875" style="42" bestFit="1" customWidth="1"/>
    <col min="3338" max="3584" width="9.109375" style="42"/>
    <col min="3585" max="3585" width="3.6640625" style="42" customWidth="1"/>
    <col min="3586" max="3586" width="48.6640625" style="42" customWidth="1"/>
    <col min="3587" max="3587" width="6.33203125" style="42" customWidth="1"/>
    <col min="3588" max="3588" width="8" style="42" customWidth="1"/>
    <col min="3589" max="3589" width="11.5546875" style="42" customWidth="1"/>
    <col min="3590" max="3590" width="12.5546875" style="42" customWidth="1"/>
    <col min="3591" max="3591" width="9.109375" style="42"/>
    <col min="3592" max="3592" width="12.109375" style="42" bestFit="1" customWidth="1"/>
    <col min="3593" max="3593" width="9.88671875" style="42" bestFit="1" customWidth="1"/>
    <col min="3594" max="3840" width="9.109375" style="42"/>
    <col min="3841" max="3841" width="3.6640625" style="42" customWidth="1"/>
    <col min="3842" max="3842" width="48.6640625" style="42" customWidth="1"/>
    <col min="3843" max="3843" width="6.33203125" style="42" customWidth="1"/>
    <col min="3844" max="3844" width="8" style="42" customWidth="1"/>
    <col min="3845" max="3845" width="11.5546875" style="42" customWidth="1"/>
    <col min="3846" max="3846" width="12.5546875" style="42" customWidth="1"/>
    <col min="3847" max="3847" width="9.109375" style="42"/>
    <col min="3848" max="3848" width="12.109375" style="42" bestFit="1" customWidth="1"/>
    <col min="3849" max="3849" width="9.88671875" style="42" bestFit="1" customWidth="1"/>
    <col min="3850" max="4096" width="9.109375" style="42"/>
    <col min="4097" max="4097" width="3.6640625" style="42" customWidth="1"/>
    <col min="4098" max="4098" width="48.6640625" style="42" customWidth="1"/>
    <col min="4099" max="4099" width="6.33203125" style="42" customWidth="1"/>
    <col min="4100" max="4100" width="8" style="42" customWidth="1"/>
    <col min="4101" max="4101" width="11.5546875" style="42" customWidth="1"/>
    <col min="4102" max="4102" width="12.5546875" style="42" customWidth="1"/>
    <col min="4103" max="4103" width="9.109375" style="42"/>
    <col min="4104" max="4104" width="12.109375" style="42" bestFit="1" customWidth="1"/>
    <col min="4105" max="4105" width="9.88671875" style="42" bestFit="1" customWidth="1"/>
    <col min="4106" max="4352" width="9.109375" style="42"/>
    <col min="4353" max="4353" width="3.6640625" style="42" customWidth="1"/>
    <col min="4354" max="4354" width="48.6640625" style="42" customWidth="1"/>
    <col min="4355" max="4355" width="6.33203125" style="42" customWidth="1"/>
    <col min="4356" max="4356" width="8" style="42" customWidth="1"/>
    <col min="4357" max="4357" width="11.5546875" style="42" customWidth="1"/>
    <col min="4358" max="4358" width="12.5546875" style="42" customWidth="1"/>
    <col min="4359" max="4359" width="9.109375" style="42"/>
    <col min="4360" max="4360" width="12.109375" style="42" bestFit="1" customWidth="1"/>
    <col min="4361" max="4361" width="9.88671875" style="42" bestFit="1" customWidth="1"/>
    <col min="4362" max="4608" width="9.109375" style="42"/>
    <col min="4609" max="4609" width="3.6640625" style="42" customWidth="1"/>
    <col min="4610" max="4610" width="48.6640625" style="42" customWidth="1"/>
    <col min="4611" max="4611" width="6.33203125" style="42" customWidth="1"/>
    <col min="4612" max="4612" width="8" style="42" customWidth="1"/>
    <col min="4613" max="4613" width="11.5546875" style="42" customWidth="1"/>
    <col min="4614" max="4614" width="12.5546875" style="42" customWidth="1"/>
    <col min="4615" max="4615" width="9.109375" style="42"/>
    <col min="4616" max="4616" width="12.109375" style="42" bestFit="1" customWidth="1"/>
    <col min="4617" max="4617" width="9.88671875" style="42" bestFit="1" customWidth="1"/>
    <col min="4618" max="4864" width="9.109375" style="42"/>
    <col min="4865" max="4865" width="3.6640625" style="42" customWidth="1"/>
    <col min="4866" max="4866" width="48.6640625" style="42" customWidth="1"/>
    <col min="4867" max="4867" width="6.33203125" style="42" customWidth="1"/>
    <col min="4868" max="4868" width="8" style="42" customWidth="1"/>
    <col min="4869" max="4869" width="11.5546875" style="42" customWidth="1"/>
    <col min="4870" max="4870" width="12.5546875" style="42" customWidth="1"/>
    <col min="4871" max="4871" width="9.109375" style="42"/>
    <col min="4872" max="4872" width="12.109375" style="42" bestFit="1" customWidth="1"/>
    <col min="4873" max="4873" width="9.88671875" style="42" bestFit="1" customWidth="1"/>
    <col min="4874" max="5120" width="9.109375" style="42"/>
    <col min="5121" max="5121" width="3.6640625" style="42" customWidth="1"/>
    <col min="5122" max="5122" width="48.6640625" style="42" customWidth="1"/>
    <col min="5123" max="5123" width="6.33203125" style="42" customWidth="1"/>
    <col min="5124" max="5124" width="8" style="42" customWidth="1"/>
    <col min="5125" max="5125" width="11.5546875" style="42" customWidth="1"/>
    <col min="5126" max="5126" width="12.5546875" style="42" customWidth="1"/>
    <col min="5127" max="5127" width="9.109375" style="42"/>
    <col min="5128" max="5128" width="12.109375" style="42" bestFit="1" customWidth="1"/>
    <col min="5129" max="5129" width="9.88671875" style="42" bestFit="1" customWidth="1"/>
    <col min="5130" max="5376" width="9.109375" style="42"/>
    <col min="5377" max="5377" width="3.6640625" style="42" customWidth="1"/>
    <col min="5378" max="5378" width="48.6640625" style="42" customWidth="1"/>
    <col min="5379" max="5379" width="6.33203125" style="42" customWidth="1"/>
    <col min="5380" max="5380" width="8" style="42" customWidth="1"/>
    <col min="5381" max="5381" width="11.5546875" style="42" customWidth="1"/>
    <col min="5382" max="5382" width="12.5546875" style="42" customWidth="1"/>
    <col min="5383" max="5383" width="9.109375" style="42"/>
    <col min="5384" max="5384" width="12.109375" style="42" bestFit="1" customWidth="1"/>
    <col min="5385" max="5385" width="9.88671875" style="42" bestFit="1" customWidth="1"/>
    <col min="5386" max="5632" width="9.109375" style="42"/>
    <col min="5633" max="5633" width="3.6640625" style="42" customWidth="1"/>
    <col min="5634" max="5634" width="48.6640625" style="42" customWidth="1"/>
    <col min="5635" max="5635" width="6.33203125" style="42" customWidth="1"/>
    <col min="5636" max="5636" width="8" style="42" customWidth="1"/>
    <col min="5637" max="5637" width="11.5546875" style="42" customWidth="1"/>
    <col min="5638" max="5638" width="12.5546875" style="42" customWidth="1"/>
    <col min="5639" max="5639" width="9.109375" style="42"/>
    <col min="5640" max="5640" width="12.109375" style="42" bestFit="1" customWidth="1"/>
    <col min="5641" max="5641" width="9.88671875" style="42" bestFit="1" customWidth="1"/>
    <col min="5642" max="5888" width="9.109375" style="42"/>
    <col min="5889" max="5889" width="3.6640625" style="42" customWidth="1"/>
    <col min="5890" max="5890" width="48.6640625" style="42" customWidth="1"/>
    <col min="5891" max="5891" width="6.33203125" style="42" customWidth="1"/>
    <col min="5892" max="5892" width="8" style="42" customWidth="1"/>
    <col min="5893" max="5893" width="11.5546875" style="42" customWidth="1"/>
    <col min="5894" max="5894" width="12.5546875" style="42" customWidth="1"/>
    <col min="5895" max="5895" width="9.109375" style="42"/>
    <col min="5896" max="5896" width="12.109375" style="42" bestFit="1" customWidth="1"/>
    <col min="5897" max="5897" width="9.88671875" style="42" bestFit="1" customWidth="1"/>
    <col min="5898" max="6144" width="9.109375" style="42"/>
    <col min="6145" max="6145" width="3.6640625" style="42" customWidth="1"/>
    <col min="6146" max="6146" width="48.6640625" style="42" customWidth="1"/>
    <col min="6147" max="6147" width="6.33203125" style="42" customWidth="1"/>
    <col min="6148" max="6148" width="8" style="42" customWidth="1"/>
    <col min="6149" max="6149" width="11.5546875" style="42" customWidth="1"/>
    <col min="6150" max="6150" width="12.5546875" style="42" customWidth="1"/>
    <col min="6151" max="6151" width="9.109375" style="42"/>
    <col min="6152" max="6152" width="12.109375" style="42" bestFit="1" customWidth="1"/>
    <col min="6153" max="6153" width="9.88671875" style="42" bestFit="1" customWidth="1"/>
    <col min="6154" max="6400" width="9.109375" style="42"/>
    <col min="6401" max="6401" width="3.6640625" style="42" customWidth="1"/>
    <col min="6402" max="6402" width="48.6640625" style="42" customWidth="1"/>
    <col min="6403" max="6403" width="6.33203125" style="42" customWidth="1"/>
    <col min="6404" max="6404" width="8" style="42" customWidth="1"/>
    <col min="6405" max="6405" width="11.5546875" style="42" customWidth="1"/>
    <col min="6406" max="6406" width="12.5546875" style="42" customWidth="1"/>
    <col min="6407" max="6407" width="9.109375" style="42"/>
    <col min="6408" max="6408" width="12.109375" style="42" bestFit="1" customWidth="1"/>
    <col min="6409" max="6409" width="9.88671875" style="42" bestFit="1" customWidth="1"/>
    <col min="6410" max="6656" width="9.109375" style="42"/>
    <col min="6657" max="6657" width="3.6640625" style="42" customWidth="1"/>
    <col min="6658" max="6658" width="48.6640625" style="42" customWidth="1"/>
    <col min="6659" max="6659" width="6.33203125" style="42" customWidth="1"/>
    <col min="6660" max="6660" width="8" style="42" customWidth="1"/>
    <col min="6661" max="6661" width="11.5546875" style="42" customWidth="1"/>
    <col min="6662" max="6662" width="12.5546875" style="42" customWidth="1"/>
    <col min="6663" max="6663" width="9.109375" style="42"/>
    <col min="6664" max="6664" width="12.109375" style="42" bestFit="1" customWidth="1"/>
    <col min="6665" max="6665" width="9.88671875" style="42" bestFit="1" customWidth="1"/>
    <col min="6666" max="6912" width="9.109375" style="42"/>
    <col min="6913" max="6913" width="3.6640625" style="42" customWidth="1"/>
    <col min="6914" max="6914" width="48.6640625" style="42" customWidth="1"/>
    <col min="6915" max="6915" width="6.33203125" style="42" customWidth="1"/>
    <col min="6916" max="6916" width="8" style="42" customWidth="1"/>
    <col min="6917" max="6917" width="11.5546875" style="42" customWidth="1"/>
    <col min="6918" max="6918" width="12.5546875" style="42" customWidth="1"/>
    <col min="6919" max="6919" width="9.109375" style="42"/>
    <col min="6920" max="6920" width="12.109375" style="42" bestFit="1" customWidth="1"/>
    <col min="6921" max="6921" width="9.88671875" style="42" bestFit="1" customWidth="1"/>
    <col min="6922" max="7168" width="9.109375" style="42"/>
    <col min="7169" max="7169" width="3.6640625" style="42" customWidth="1"/>
    <col min="7170" max="7170" width="48.6640625" style="42" customWidth="1"/>
    <col min="7171" max="7171" width="6.33203125" style="42" customWidth="1"/>
    <col min="7172" max="7172" width="8" style="42" customWidth="1"/>
    <col min="7173" max="7173" width="11.5546875" style="42" customWidth="1"/>
    <col min="7174" max="7174" width="12.5546875" style="42" customWidth="1"/>
    <col min="7175" max="7175" width="9.109375" style="42"/>
    <col min="7176" max="7176" width="12.109375" style="42" bestFit="1" customWidth="1"/>
    <col min="7177" max="7177" width="9.88671875" style="42" bestFit="1" customWidth="1"/>
    <col min="7178" max="7424" width="9.109375" style="42"/>
    <col min="7425" max="7425" width="3.6640625" style="42" customWidth="1"/>
    <col min="7426" max="7426" width="48.6640625" style="42" customWidth="1"/>
    <col min="7427" max="7427" width="6.33203125" style="42" customWidth="1"/>
    <col min="7428" max="7428" width="8" style="42" customWidth="1"/>
    <col min="7429" max="7429" width="11.5546875" style="42" customWidth="1"/>
    <col min="7430" max="7430" width="12.5546875" style="42" customWidth="1"/>
    <col min="7431" max="7431" width="9.109375" style="42"/>
    <col min="7432" max="7432" width="12.109375" style="42" bestFit="1" customWidth="1"/>
    <col min="7433" max="7433" width="9.88671875" style="42" bestFit="1" customWidth="1"/>
    <col min="7434" max="7680" width="9.109375" style="42"/>
    <col min="7681" max="7681" width="3.6640625" style="42" customWidth="1"/>
    <col min="7682" max="7682" width="48.6640625" style="42" customWidth="1"/>
    <col min="7683" max="7683" width="6.33203125" style="42" customWidth="1"/>
    <col min="7684" max="7684" width="8" style="42" customWidth="1"/>
    <col min="7685" max="7685" width="11.5546875" style="42" customWidth="1"/>
    <col min="7686" max="7686" width="12.5546875" style="42" customWidth="1"/>
    <col min="7687" max="7687" width="9.109375" style="42"/>
    <col min="7688" max="7688" width="12.109375" style="42" bestFit="1" customWidth="1"/>
    <col min="7689" max="7689" width="9.88671875" style="42" bestFit="1" customWidth="1"/>
    <col min="7690" max="7936" width="9.109375" style="42"/>
    <col min="7937" max="7937" width="3.6640625" style="42" customWidth="1"/>
    <col min="7938" max="7938" width="48.6640625" style="42" customWidth="1"/>
    <col min="7939" max="7939" width="6.33203125" style="42" customWidth="1"/>
    <col min="7940" max="7940" width="8" style="42" customWidth="1"/>
    <col min="7941" max="7941" width="11.5546875" style="42" customWidth="1"/>
    <col min="7942" max="7942" width="12.5546875" style="42" customWidth="1"/>
    <col min="7943" max="7943" width="9.109375" style="42"/>
    <col min="7944" max="7944" width="12.109375" style="42" bestFit="1" customWidth="1"/>
    <col min="7945" max="7945" width="9.88671875" style="42" bestFit="1" customWidth="1"/>
    <col min="7946" max="8192" width="9.109375" style="42"/>
    <col min="8193" max="8193" width="3.6640625" style="42" customWidth="1"/>
    <col min="8194" max="8194" width="48.6640625" style="42" customWidth="1"/>
    <col min="8195" max="8195" width="6.33203125" style="42" customWidth="1"/>
    <col min="8196" max="8196" width="8" style="42" customWidth="1"/>
    <col min="8197" max="8197" width="11.5546875" style="42" customWidth="1"/>
    <col min="8198" max="8198" width="12.5546875" style="42" customWidth="1"/>
    <col min="8199" max="8199" width="9.109375" style="42"/>
    <col min="8200" max="8200" width="12.109375" style="42" bestFit="1" customWidth="1"/>
    <col min="8201" max="8201" width="9.88671875" style="42" bestFit="1" customWidth="1"/>
    <col min="8202" max="8448" width="9.109375" style="42"/>
    <col min="8449" max="8449" width="3.6640625" style="42" customWidth="1"/>
    <col min="8450" max="8450" width="48.6640625" style="42" customWidth="1"/>
    <col min="8451" max="8451" width="6.33203125" style="42" customWidth="1"/>
    <col min="8452" max="8452" width="8" style="42" customWidth="1"/>
    <col min="8453" max="8453" width="11.5546875" style="42" customWidth="1"/>
    <col min="8454" max="8454" width="12.5546875" style="42" customWidth="1"/>
    <col min="8455" max="8455" width="9.109375" style="42"/>
    <col min="8456" max="8456" width="12.109375" style="42" bestFit="1" customWidth="1"/>
    <col min="8457" max="8457" width="9.88671875" style="42" bestFit="1" customWidth="1"/>
    <col min="8458" max="8704" width="9.109375" style="42"/>
    <col min="8705" max="8705" width="3.6640625" style="42" customWidth="1"/>
    <col min="8706" max="8706" width="48.6640625" style="42" customWidth="1"/>
    <col min="8707" max="8707" width="6.33203125" style="42" customWidth="1"/>
    <col min="8708" max="8708" width="8" style="42" customWidth="1"/>
    <col min="8709" max="8709" width="11.5546875" style="42" customWidth="1"/>
    <col min="8710" max="8710" width="12.5546875" style="42" customWidth="1"/>
    <col min="8711" max="8711" width="9.109375" style="42"/>
    <col min="8712" max="8712" width="12.109375" style="42" bestFit="1" customWidth="1"/>
    <col min="8713" max="8713" width="9.88671875" style="42" bestFit="1" customWidth="1"/>
    <col min="8714" max="8960" width="9.109375" style="42"/>
    <col min="8961" max="8961" width="3.6640625" style="42" customWidth="1"/>
    <col min="8962" max="8962" width="48.6640625" style="42" customWidth="1"/>
    <col min="8963" max="8963" width="6.33203125" style="42" customWidth="1"/>
    <col min="8964" max="8964" width="8" style="42" customWidth="1"/>
    <col min="8965" max="8965" width="11.5546875" style="42" customWidth="1"/>
    <col min="8966" max="8966" width="12.5546875" style="42" customWidth="1"/>
    <col min="8967" max="8967" width="9.109375" style="42"/>
    <col min="8968" max="8968" width="12.109375" style="42" bestFit="1" customWidth="1"/>
    <col min="8969" max="8969" width="9.88671875" style="42" bestFit="1" customWidth="1"/>
    <col min="8970" max="9216" width="9.109375" style="42"/>
    <col min="9217" max="9217" width="3.6640625" style="42" customWidth="1"/>
    <col min="9218" max="9218" width="48.6640625" style="42" customWidth="1"/>
    <col min="9219" max="9219" width="6.33203125" style="42" customWidth="1"/>
    <col min="9220" max="9220" width="8" style="42" customWidth="1"/>
    <col min="9221" max="9221" width="11.5546875" style="42" customWidth="1"/>
    <col min="9222" max="9222" width="12.5546875" style="42" customWidth="1"/>
    <col min="9223" max="9223" width="9.109375" style="42"/>
    <col min="9224" max="9224" width="12.109375" style="42" bestFit="1" customWidth="1"/>
    <col min="9225" max="9225" width="9.88671875" style="42" bestFit="1" customWidth="1"/>
    <col min="9226" max="9472" width="9.109375" style="42"/>
    <col min="9473" max="9473" width="3.6640625" style="42" customWidth="1"/>
    <col min="9474" max="9474" width="48.6640625" style="42" customWidth="1"/>
    <col min="9475" max="9475" width="6.33203125" style="42" customWidth="1"/>
    <col min="9476" max="9476" width="8" style="42" customWidth="1"/>
    <col min="9477" max="9477" width="11.5546875" style="42" customWidth="1"/>
    <col min="9478" max="9478" width="12.5546875" style="42" customWidth="1"/>
    <col min="9479" max="9479" width="9.109375" style="42"/>
    <col min="9480" max="9480" width="12.109375" style="42" bestFit="1" customWidth="1"/>
    <col min="9481" max="9481" width="9.88671875" style="42" bestFit="1" customWidth="1"/>
    <col min="9482" max="9728" width="9.109375" style="42"/>
    <col min="9729" max="9729" width="3.6640625" style="42" customWidth="1"/>
    <col min="9730" max="9730" width="48.6640625" style="42" customWidth="1"/>
    <col min="9731" max="9731" width="6.33203125" style="42" customWidth="1"/>
    <col min="9732" max="9732" width="8" style="42" customWidth="1"/>
    <col min="9733" max="9733" width="11.5546875" style="42" customWidth="1"/>
    <col min="9734" max="9734" width="12.5546875" style="42" customWidth="1"/>
    <col min="9735" max="9735" width="9.109375" style="42"/>
    <col min="9736" max="9736" width="12.109375" style="42" bestFit="1" customWidth="1"/>
    <col min="9737" max="9737" width="9.88671875" style="42" bestFit="1" customWidth="1"/>
    <col min="9738" max="9984" width="9.109375" style="42"/>
    <col min="9985" max="9985" width="3.6640625" style="42" customWidth="1"/>
    <col min="9986" max="9986" width="48.6640625" style="42" customWidth="1"/>
    <col min="9987" max="9987" width="6.33203125" style="42" customWidth="1"/>
    <col min="9988" max="9988" width="8" style="42" customWidth="1"/>
    <col min="9989" max="9989" width="11.5546875" style="42" customWidth="1"/>
    <col min="9990" max="9990" width="12.5546875" style="42" customWidth="1"/>
    <col min="9991" max="9991" width="9.109375" style="42"/>
    <col min="9992" max="9992" width="12.109375" style="42" bestFit="1" customWidth="1"/>
    <col min="9993" max="9993" width="9.88671875" style="42" bestFit="1" customWidth="1"/>
    <col min="9994" max="10240" width="9.109375" style="42"/>
    <col min="10241" max="10241" width="3.6640625" style="42" customWidth="1"/>
    <col min="10242" max="10242" width="48.6640625" style="42" customWidth="1"/>
    <col min="10243" max="10243" width="6.33203125" style="42" customWidth="1"/>
    <col min="10244" max="10244" width="8" style="42" customWidth="1"/>
    <col min="10245" max="10245" width="11.5546875" style="42" customWidth="1"/>
    <col min="10246" max="10246" width="12.5546875" style="42" customWidth="1"/>
    <col min="10247" max="10247" width="9.109375" style="42"/>
    <col min="10248" max="10248" width="12.109375" style="42" bestFit="1" customWidth="1"/>
    <col min="10249" max="10249" width="9.88671875" style="42" bestFit="1" customWidth="1"/>
    <col min="10250" max="10496" width="9.109375" style="42"/>
    <col min="10497" max="10497" width="3.6640625" style="42" customWidth="1"/>
    <col min="10498" max="10498" width="48.6640625" style="42" customWidth="1"/>
    <col min="10499" max="10499" width="6.33203125" style="42" customWidth="1"/>
    <col min="10500" max="10500" width="8" style="42" customWidth="1"/>
    <col min="10501" max="10501" width="11.5546875" style="42" customWidth="1"/>
    <col min="10502" max="10502" width="12.5546875" style="42" customWidth="1"/>
    <col min="10503" max="10503" width="9.109375" style="42"/>
    <col min="10504" max="10504" width="12.109375" style="42" bestFit="1" customWidth="1"/>
    <col min="10505" max="10505" width="9.88671875" style="42" bestFit="1" customWidth="1"/>
    <col min="10506" max="10752" width="9.109375" style="42"/>
    <col min="10753" max="10753" width="3.6640625" style="42" customWidth="1"/>
    <col min="10754" max="10754" width="48.6640625" style="42" customWidth="1"/>
    <col min="10755" max="10755" width="6.33203125" style="42" customWidth="1"/>
    <col min="10756" max="10756" width="8" style="42" customWidth="1"/>
    <col min="10757" max="10757" width="11.5546875" style="42" customWidth="1"/>
    <col min="10758" max="10758" width="12.5546875" style="42" customWidth="1"/>
    <col min="10759" max="10759" width="9.109375" style="42"/>
    <col min="10760" max="10760" width="12.109375" style="42" bestFit="1" customWidth="1"/>
    <col min="10761" max="10761" width="9.88671875" style="42" bestFit="1" customWidth="1"/>
    <col min="10762" max="11008" width="9.109375" style="42"/>
    <col min="11009" max="11009" width="3.6640625" style="42" customWidth="1"/>
    <col min="11010" max="11010" width="48.6640625" style="42" customWidth="1"/>
    <col min="11011" max="11011" width="6.33203125" style="42" customWidth="1"/>
    <col min="11012" max="11012" width="8" style="42" customWidth="1"/>
    <col min="11013" max="11013" width="11.5546875" style="42" customWidth="1"/>
    <col min="11014" max="11014" width="12.5546875" style="42" customWidth="1"/>
    <col min="11015" max="11015" width="9.109375" style="42"/>
    <col min="11016" max="11016" width="12.109375" style="42" bestFit="1" customWidth="1"/>
    <col min="11017" max="11017" width="9.88671875" style="42" bestFit="1" customWidth="1"/>
    <col min="11018" max="11264" width="9.109375" style="42"/>
    <col min="11265" max="11265" width="3.6640625" style="42" customWidth="1"/>
    <col min="11266" max="11266" width="48.6640625" style="42" customWidth="1"/>
    <col min="11267" max="11267" width="6.33203125" style="42" customWidth="1"/>
    <col min="11268" max="11268" width="8" style="42" customWidth="1"/>
    <col min="11269" max="11269" width="11.5546875" style="42" customWidth="1"/>
    <col min="11270" max="11270" width="12.5546875" style="42" customWidth="1"/>
    <col min="11271" max="11271" width="9.109375" style="42"/>
    <col min="11272" max="11272" width="12.109375" style="42" bestFit="1" customWidth="1"/>
    <col min="11273" max="11273" width="9.88671875" style="42" bestFit="1" customWidth="1"/>
    <col min="11274" max="11520" width="9.109375" style="42"/>
    <col min="11521" max="11521" width="3.6640625" style="42" customWidth="1"/>
    <col min="11522" max="11522" width="48.6640625" style="42" customWidth="1"/>
    <col min="11523" max="11523" width="6.33203125" style="42" customWidth="1"/>
    <col min="11524" max="11524" width="8" style="42" customWidth="1"/>
    <col min="11525" max="11525" width="11.5546875" style="42" customWidth="1"/>
    <col min="11526" max="11526" width="12.5546875" style="42" customWidth="1"/>
    <col min="11527" max="11527" width="9.109375" style="42"/>
    <col min="11528" max="11528" width="12.109375" style="42" bestFit="1" customWidth="1"/>
    <col min="11529" max="11529" width="9.88671875" style="42" bestFit="1" customWidth="1"/>
    <col min="11530" max="11776" width="9.109375" style="42"/>
    <col min="11777" max="11777" width="3.6640625" style="42" customWidth="1"/>
    <col min="11778" max="11778" width="48.6640625" style="42" customWidth="1"/>
    <col min="11779" max="11779" width="6.33203125" style="42" customWidth="1"/>
    <col min="11780" max="11780" width="8" style="42" customWidth="1"/>
    <col min="11781" max="11781" width="11.5546875" style="42" customWidth="1"/>
    <col min="11782" max="11782" width="12.5546875" style="42" customWidth="1"/>
    <col min="11783" max="11783" width="9.109375" style="42"/>
    <col min="11784" max="11784" width="12.109375" style="42" bestFit="1" customWidth="1"/>
    <col min="11785" max="11785" width="9.88671875" style="42" bestFit="1" customWidth="1"/>
    <col min="11786" max="12032" width="9.109375" style="42"/>
    <col min="12033" max="12033" width="3.6640625" style="42" customWidth="1"/>
    <col min="12034" max="12034" width="48.6640625" style="42" customWidth="1"/>
    <col min="12035" max="12035" width="6.33203125" style="42" customWidth="1"/>
    <col min="12036" max="12036" width="8" style="42" customWidth="1"/>
    <col min="12037" max="12037" width="11.5546875" style="42" customWidth="1"/>
    <col min="12038" max="12038" width="12.5546875" style="42" customWidth="1"/>
    <col min="12039" max="12039" width="9.109375" style="42"/>
    <col min="12040" max="12040" width="12.109375" style="42" bestFit="1" customWidth="1"/>
    <col min="12041" max="12041" width="9.88671875" style="42" bestFit="1" customWidth="1"/>
    <col min="12042" max="12288" width="9.109375" style="42"/>
    <col min="12289" max="12289" width="3.6640625" style="42" customWidth="1"/>
    <col min="12290" max="12290" width="48.6640625" style="42" customWidth="1"/>
    <col min="12291" max="12291" width="6.33203125" style="42" customWidth="1"/>
    <col min="12292" max="12292" width="8" style="42" customWidth="1"/>
    <col min="12293" max="12293" width="11.5546875" style="42" customWidth="1"/>
    <col min="12294" max="12294" width="12.5546875" style="42" customWidth="1"/>
    <col min="12295" max="12295" width="9.109375" style="42"/>
    <col min="12296" max="12296" width="12.109375" style="42" bestFit="1" customWidth="1"/>
    <col min="12297" max="12297" width="9.88671875" style="42" bestFit="1" customWidth="1"/>
    <col min="12298" max="12544" width="9.109375" style="42"/>
    <col min="12545" max="12545" width="3.6640625" style="42" customWidth="1"/>
    <col min="12546" max="12546" width="48.6640625" style="42" customWidth="1"/>
    <col min="12547" max="12547" width="6.33203125" style="42" customWidth="1"/>
    <col min="12548" max="12548" width="8" style="42" customWidth="1"/>
    <col min="12549" max="12549" width="11.5546875" style="42" customWidth="1"/>
    <col min="12550" max="12550" width="12.5546875" style="42" customWidth="1"/>
    <col min="12551" max="12551" width="9.109375" style="42"/>
    <col min="12552" max="12552" width="12.109375" style="42" bestFit="1" customWidth="1"/>
    <col min="12553" max="12553" width="9.88671875" style="42" bestFit="1" customWidth="1"/>
    <col min="12554" max="12800" width="9.109375" style="42"/>
    <col min="12801" max="12801" width="3.6640625" style="42" customWidth="1"/>
    <col min="12802" max="12802" width="48.6640625" style="42" customWidth="1"/>
    <col min="12803" max="12803" width="6.33203125" style="42" customWidth="1"/>
    <col min="12804" max="12804" width="8" style="42" customWidth="1"/>
    <col min="12805" max="12805" width="11.5546875" style="42" customWidth="1"/>
    <col min="12806" max="12806" width="12.5546875" style="42" customWidth="1"/>
    <col min="12807" max="12807" width="9.109375" style="42"/>
    <col min="12808" max="12808" width="12.109375" style="42" bestFit="1" customWidth="1"/>
    <col min="12809" max="12809" width="9.88671875" style="42" bestFit="1" customWidth="1"/>
    <col min="12810" max="13056" width="9.109375" style="42"/>
    <col min="13057" max="13057" width="3.6640625" style="42" customWidth="1"/>
    <col min="13058" max="13058" width="48.6640625" style="42" customWidth="1"/>
    <col min="13059" max="13059" width="6.33203125" style="42" customWidth="1"/>
    <col min="13060" max="13060" width="8" style="42" customWidth="1"/>
    <col min="13061" max="13061" width="11.5546875" style="42" customWidth="1"/>
    <col min="13062" max="13062" width="12.5546875" style="42" customWidth="1"/>
    <col min="13063" max="13063" width="9.109375" style="42"/>
    <col min="13064" max="13064" width="12.109375" style="42" bestFit="1" customWidth="1"/>
    <col min="13065" max="13065" width="9.88671875" style="42" bestFit="1" customWidth="1"/>
    <col min="13066" max="13312" width="9.109375" style="42"/>
    <col min="13313" max="13313" width="3.6640625" style="42" customWidth="1"/>
    <col min="13314" max="13314" width="48.6640625" style="42" customWidth="1"/>
    <col min="13315" max="13315" width="6.33203125" style="42" customWidth="1"/>
    <col min="13316" max="13316" width="8" style="42" customWidth="1"/>
    <col min="13317" max="13317" width="11.5546875" style="42" customWidth="1"/>
    <col min="13318" max="13318" width="12.5546875" style="42" customWidth="1"/>
    <col min="13319" max="13319" width="9.109375" style="42"/>
    <col min="13320" max="13320" width="12.109375" style="42" bestFit="1" customWidth="1"/>
    <col min="13321" max="13321" width="9.88671875" style="42" bestFit="1" customWidth="1"/>
    <col min="13322" max="13568" width="9.109375" style="42"/>
    <col min="13569" max="13569" width="3.6640625" style="42" customWidth="1"/>
    <col min="13570" max="13570" width="48.6640625" style="42" customWidth="1"/>
    <col min="13571" max="13571" width="6.33203125" style="42" customWidth="1"/>
    <col min="13572" max="13572" width="8" style="42" customWidth="1"/>
    <col min="13573" max="13573" width="11.5546875" style="42" customWidth="1"/>
    <col min="13574" max="13574" width="12.5546875" style="42" customWidth="1"/>
    <col min="13575" max="13575" width="9.109375" style="42"/>
    <col min="13576" max="13576" width="12.109375" style="42" bestFit="1" customWidth="1"/>
    <col min="13577" max="13577" width="9.88671875" style="42" bestFit="1" customWidth="1"/>
    <col min="13578" max="13824" width="9.109375" style="42"/>
    <col min="13825" max="13825" width="3.6640625" style="42" customWidth="1"/>
    <col min="13826" max="13826" width="48.6640625" style="42" customWidth="1"/>
    <col min="13827" max="13827" width="6.33203125" style="42" customWidth="1"/>
    <col min="13828" max="13828" width="8" style="42" customWidth="1"/>
    <col min="13829" max="13829" width="11.5546875" style="42" customWidth="1"/>
    <col min="13830" max="13830" width="12.5546875" style="42" customWidth="1"/>
    <col min="13831" max="13831" width="9.109375" style="42"/>
    <col min="13832" max="13832" width="12.109375" style="42" bestFit="1" customWidth="1"/>
    <col min="13833" max="13833" width="9.88671875" style="42" bestFit="1" customWidth="1"/>
    <col min="13834" max="14080" width="9.109375" style="42"/>
    <col min="14081" max="14081" width="3.6640625" style="42" customWidth="1"/>
    <col min="14082" max="14082" width="48.6640625" style="42" customWidth="1"/>
    <col min="14083" max="14083" width="6.33203125" style="42" customWidth="1"/>
    <col min="14084" max="14084" width="8" style="42" customWidth="1"/>
    <col min="14085" max="14085" width="11.5546875" style="42" customWidth="1"/>
    <col min="14086" max="14086" width="12.5546875" style="42" customWidth="1"/>
    <col min="14087" max="14087" width="9.109375" style="42"/>
    <col min="14088" max="14088" width="12.109375" style="42" bestFit="1" customWidth="1"/>
    <col min="14089" max="14089" width="9.88671875" style="42" bestFit="1" customWidth="1"/>
    <col min="14090" max="14336" width="9.109375" style="42"/>
    <col min="14337" max="14337" width="3.6640625" style="42" customWidth="1"/>
    <col min="14338" max="14338" width="48.6640625" style="42" customWidth="1"/>
    <col min="14339" max="14339" width="6.33203125" style="42" customWidth="1"/>
    <col min="14340" max="14340" width="8" style="42" customWidth="1"/>
    <col min="14341" max="14341" width="11.5546875" style="42" customWidth="1"/>
    <col min="14342" max="14342" width="12.5546875" style="42" customWidth="1"/>
    <col min="14343" max="14343" width="9.109375" style="42"/>
    <col min="14344" max="14344" width="12.109375" style="42" bestFit="1" customWidth="1"/>
    <col min="14345" max="14345" width="9.88671875" style="42" bestFit="1" customWidth="1"/>
    <col min="14346" max="14592" width="9.109375" style="42"/>
    <col min="14593" max="14593" width="3.6640625" style="42" customWidth="1"/>
    <col min="14594" max="14594" width="48.6640625" style="42" customWidth="1"/>
    <col min="14595" max="14595" width="6.33203125" style="42" customWidth="1"/>
    <col min="14596" max="14596" width="8" style="42" customWidth="1"/>
    <col min="14597" max="14597" width="11.5546875" style="42" customWidth="1"/>
    <col min="14598" max="14598" width="12.5546875" style="42" customWidth="1"/>
    <col min="14599" max="14599" width="9.109375" style="42"/>
    <col min="14600" max="14600" width="12.109375" style="42" bestFit="1" customWidth="1"/>
    <col min="14601" max="14601" width="9.88671875" style="42" bestFit="1" customWidth="1"/>
    <col min="14602" max="14848" width="9.109375" style="42"/>
    <col min="14849" max="14849" width="3.6640625" style="42" customWidth="1"/>
    <col min="14850" max="14850" width="48.6640625" style="42" customWidth="1"/>
    <col min="14851" max="14851" width="6.33203125" style="42" customWidth="1"/>
    <col min="14852" max="14852" width="8" style="42" customWidth="1"/>
    <col min="14853" max="14853" width="11.5546875" style="42" customWidth="1"/>
    <col min="14854" max="14854" width="12.5546875" style="42" customWidth="1"/>
    <col min="14855" max="14855" width="9.109375" style="42"/>
    <col min="14856" max="14856" width="12.109375" style="42" bestFit="1" customWidth="1"/>
    <col min="14857" max="14857" width="9.88671875" style="42" bestFit="1" customWidth="1"/>
    <col min="14858" max="15104" width="9.109375" style="42"/>
    <col min="15105" max="15105" width="3.6640625" style="42" customWidth="1"/>
    <col min="15106" max="15106" width="48.6640625" style="42" customWidth="1"/>
    <col min="15107" max="15107" width="6.33203125" style="42" customWidth="1"/>
    <col min="15108" max="15108" width="8" style="42" customWidth="1"/>
    <col min="15109" max="15109" width="11.5546875" style="42" customWidth="1"/>
    <col min="15110" max="15110" width="12.5546875" style="42" customWidth="1"/>
    <col min="15111" max="15111" width="9.109375" style="42"/>
    <col min="15112" max="15112" width="12.109375" style="42" bestFit="1" customWidth="1"/>
    <col min="15113" max="15113" width="9.88671875" style="42" bestFit="1" customWidth="1"/>
    <col min="15114" max="15360" width="9.109375" style="42"/>
    <col min="15361" max="15361" width="3.6640625" style="42" customWidth="1"/>
    <col min="15362" max="15362" width="48.6640625" style="42" customWidth="1"/>
    <col min="15363" max="15363" width="6.33203125" style="42" customWidth="1"/>
    <col min="15364" max="15364" width="8" style="42" customWidth="1"/>
    <col min="15365" max="15365" width="11.5546875" style="42" customWidth="1"/>
    <col min="15366" max="15366" width="12.5546875" style="42" customWidth="1"/>
    <col min="15367" max="15367" width="9.109375" style="42"/>
    <col min="15368" max="15368" width="12.109375" style="42" bestFit="1" customWidth="1"/>
    <col min="15369" max="15369" width="9.88671875" style="42" bestFit="1" customWidth="1"/>
    <col min="15370" max="15616" width="9.109375" style="42"/>
    <col min="15617" max="15617" width="3.6640625" style="42" customWidth="1"/>
    <col min="15618" max="15618" width="48.6640625" style="42" customWidth="1"/>
    <col min="15619" max="15619" width="6.33203125" style="42" customWidth="1"/>
    <col min="15620" max="15620" width="8" style="42" customWidth="1"/>
    <col min="15621" max="15621" width="11.5546875" style="42" customWidth="1"/>
    <col min="15622" max="15622" width="12.5546875" style="42" customWidth="1"/>
    <col min="15623" max="15623" width="9.109375" style="42"/>
    <col min="15624" max="15624" width="12.109375" style="42" bestFit="1" customWidth="1"/>
    <col min="15625" max="15625" width="9.88671875" style="42" bestFit="1" customWidth="1"/>
    <col min="15626" max="15872" width="9.109375" style="42"/>
    <col min="15873" max="15873" width="3.6640625" style="42" customWidth="1"/>
    <col min="15874" max="15874" width="48.6640625" style="42" customWidth="1"/>
    <col min="15875" max="15875" width="6.33203125" style="42" customWidth="1"/>
    <col min="15876" max="15876" width="8" style="42" customWidth="1"/>
    <col min="15877" max="15877" width="11.5546875" style="42" customWidth="1"/>
    <col min="15878" max="15878" width="12.5546875" style="42" customWidth="1"/>
    <col min="15879" max="15879" width="9.109375" style="42"/>
    <col min="15880" max="15880" width="12.109375" style="42" bestFit="1" customWidth="1"/>
    <col min="15881" max="15881" width="9.88671875" style="42" bestFit="1" customWidth="1"/>
    <col min="15882" max="16128" width="9.109375" style="42"/>
    <col min="16129" max="16129" width="3.6640625" style="42" customWidth="1"/>
    <col min="16130" max="16130" width="48.6640625" style="42" customWidth="1"/>
    <col min="16131" max="16131" width="6.33203125" style="42" customWidth="1"/>
    <col min="16132" max="16132" width="8" style="42" customWidth="1"/>
    <col min="16133" max="16133" width="11.5546875" style="42" customWidth="1"/>
    <col min="16134" max="16134" width="12.5546875" style="42" customWidth="1"/>
    <col min="16135" max="16135" width="9.109375" style="42"/>
    <col min="16136" max="16136" width="12.109375" style="42" bestFit="1" customWidth="1"/>
    <col min="16137" max="16137" width="9.88671875" style="42" bestFit="1" customWidth="1"/>
    <col min="16138" max="16384" width="9.109375" style="42"/>
  </cols>
  <sheetData>
    <row r="1" spans="1:11" ht="22.2">
      <c r="A1" s="40"/>
      <c r="B1" s="133" t="s">
        <v>11</v>
      </c>
      <c r="C1" s="134"/>
      <c r="D1" s="134"/>
      <c r="E1" s="135"/>
      <c r="F1" s="41"/>
    </row>
    <row r="2" spans="1:11">
      <c r="A2" s="40"/>
      <c r="B2" s="136" t="s">
        <v>12</v>
      </c>
      <c r="C2" s="137"/>
      <c r="D2" s="137"/>
      <c r="E2" s="137"/>
      <c r="F2" s="43" t="s">
        <v>124</v>
      </c>
    </row>
    <row r="3" spans="1:11">
      <c r="A3" s="44"/>
      <c r="B3" s="136" t="s">
        <v>13</v>
      </c>
      <c r="C3" s="137"/>
      <c r="D3" s="137"/>
      <c r="E3" s="137"/>
      <c r="F3" s="128" t="s">
        <v>127</v>
      </c>
    </row>
    <row r="4" spans="1:11" ht="15.6" thickBot="1">
      <c r="A4" s="44"/>
      <c r="B4" s="138" t="s">
        <v>14</v>
      </c>
      <c r="C4" s="139"/>
      <c r="D4" s="139"/>
      <c r="E4" s="139"/>
      <c r="F4" s="45"/>
    </row>
    <row r="5" spans="1:11">
      <c r="A5" s="44"/>
      <c r="B5" s="46"/>
      <c r="C5" s="46"/>
      <c r="D5" s="47"/>
      <c r="E5" s="48"/>
      <c r="F5" s="49"/>
    </row>
    <row r="6" spans="1:11">
      <c r="A6" s="50"/>
      <c r="B6" s="51"/>
      <c r="C6" s="52"/>
      <c r="D6" s="53"/>
      <c r="E6" s="54"/>
      <c r="F6" s="55"/>
    </row>
    <row r="7" spans="1:11" ht="15.6">
      <c r="A7" s="56"/>
      <c r="B7" s="57" t="s">
        <v>15</v>
      </c>
      <c r="C7" s="58" t="s">
        <v>22</v>
      </c>
      <c r="D7" s="58"/>
      <c r="E7" s="58"/>
      <c r="F7" s="58"/>
    </row>
    <row r="8" spans="1:11" ht="15.6">
      <c r="A8" s="56"/>
      <c r="B8" s="57"/>
      <c r="C8" s="58" t="s">
        <v>23</v>
      </c>
      <c r="D8" s="58"/>
      <c r="E8" s="58"/>
      <c r="F8" s="58"/>
    </row>
    <row r="9" spans="1:11" ht="15.6">
      <c r="A9" s="56"/>
      <c r="B9" s="57"/>
      <c r="C9" s="58" t="s">
        <v>25</v>
      </c>
      <c r="D9" s="58"/>
      <c r="E9" s="58"/>
      <c r="F9" s="58"/>
    </row>
    <row r="10" spans="1:11" ht="15.6">
      <c r="A10" s="56"/>
      <c r="B10" s="59"/>
      <c r="D10" s="60"/>
      <c r="E10" s="61"/>
      <c r="F10" s="62"/>
    </row>
    <row r="11" spans="1:11" ht="15.6">
      <c r="A11" s="56"/>
      <c r="B11" s="63" t="s">
        <v>16</v>
      </c>
      <c r="C11" s="140" t="s">
        <v>128</v>
      </c>
      <c r="D11" s="140"/>
      <c r="E11" s="140"/>
      <c r="F11" s="140"/>
      <c r="I11" s="58"/>
      <c r="J11" s="64"/>
      <c r="K11" s="64"/>
    </row>
    <row r="12" spans="1:11" ht="15.6">
      <c r="A12" s="56"/>
      <c r="B12" s="65"/>
      <c r="C12" s="66"/>
      <c r="E12" s="68"/>
      <c r="I12" s="58"/>
      <c r="J12" s="64"/>
      <c r="K12" s="64"/>
    </row>
    <row r="13" spans="1:11" ht="17.399999999999999">
      <c r="A13" s="56"/>
      <c r="B13" s="63" t="s">
        <v>17</v>
      </c>
      <c r="C13" s="58" t="s">
        <v>24</v>
      </c>
      <c r="D13" s="70"/>
      <c r="E13" s="71"/>
      <c r="F13" s="72"/>
      <c r="I13" s="58"/>
      <c r="J13" s="64"/>
      <c r="K13" s="64"/>
    </row>
    <row r="14" spans="1:11" ht="17.399999999999999">
      <c r="A14" s="56"/>
      <c r="B14" s="63"/>
      <c r="C14" s="58" t="s">
        <v>26</v>
      </c>
      <c r="D14" s="70"/>
      <c r="E14" s="71"/>
      <c r="F14" s="72"/>
      <c r="I14" s="64"/>
      <c r="J14" s="64"/>
      <c r="K14" s="64"/>
    </row>
    <row r="15" spans="1:11" ht="17.399999999999999">
      <c r="A15" s="56"/>
      <c r="B15" s="73"/>
      <c r="C15" s="58"/>
      <c r="D15" s="70"/>
      <c r="E15" s="71"/>
      <c r="F15" s="72"/>
      <c r="I15" s="64"/>
      <c r="J15" s="64"/>
      <c r="K15" s="64"/>
    </row>
    <row r="16" spans="1:11" ht="17.399999999999999">
      <c r="A16" s="56"/>
      <c r="B16" s="73"/>
      <c r="C16" s="74"/>
      <c r="D16" s="70"/>
      <c r="E16" s="71"/>
      <c r="F16" s="72"/>
      <c r="I16" s="58"/>
      <c r="J16" s="64"/>
      <c r="K16" s="64"/>
    </row>
    <row r="17" spans="1:11" ht="15.6">
      <c r="A17" s="56"/>
      <c r="B17" s="73"/>
      <c r="C17" s="52"/>
      <c r="D17" s="75"/>
      <c r="E17" s="73"/>
      <c r="F17" s="76"/>
      <c r="I17" s="58"/>
      <c r="J17" s="64"/>
      <c r="K17" s="64"/>
    </row>
    <row r="18" spans="1:11" ht="15.6">
      <c r="A18" s="56"/>
      <c r="B18" s="73"/>
      <c r="C18" s="52"/>
      <c r="D18" s="75"/>
      <c r="E18" s="73"/>
      <c r="F18" s="76"/>
      <c r="I18" s="58"/>
      <c r="J18" s="64"/>
      <c r="K18" s="64"/>
    </row>
    <row r="19" spans="1:11" ht="15.6">
      <c r="A19" s="56"/>
      <c r="B19" s="77"/>
      <c r="C19" s="78"/>
      <c r="D19" s="79"/>
      <c r="E19" s="77"/>
      <c r="F19" s="80"/>
      <c r="I19" s="58"/>
      <c r="J19" s="64"/>
      <c r="K19" s="64"/>
    </row>
    <row r="20" spans="1:11">
      <c r="A20" s="56"/>
      <c r="B20" s="77"/>
      <c r="C20" s="78"/>
      <c r="D20" s="79"/>
      <c r="E20" s="77"/>
      <c r="F20" s="80"/>
      <c r="I20" s="64"/>
      <c r="J20" s="64"/>
      <c r="K20" s="64"/>
    </row>
    <row r="21" spans="1:11">
      <c r="A21" s="56"/>
      <c r="B21" s="77"/>
      <c r="C21" s="78"/>
      <c r="D21" s="79"/>
      <c r="E21" s="77"/>
      <c r="F21" s="80"/>
      <c r="I21" s="64"/>
      <c r="J21" s="64"/>
      <c r="K21" s="64"/>
    </row>
    <row r="22" spans="1:11" s="86" customFormat="1">
      <c r="A22" s="81"/>
      <c r="B22" s="82"/>
      <c r="C22" s="83"/>
      <c r="D22" s="84"/>
      <c r="E22" s="82"/>
      <c r="F22" s="85"/>
    </row>
    <row r="23" spans="1:11" ht="28.2">
      <c r="A23" s="56"/>
      <c r="B23" s="141" t="s">
        <v>18</v>
      </c>
      <c r="C23" s="141"/>
      <c r="D23" s="141"/>
      <c r="E23" s="141"/>
      <c r="F23" s="141"/>
    </row>
    <row r="24" spans="1:11">
      <c r="A24" s="56"/>
      <c r="B24" s="77"/>
      <c r="C24" s="108"/>
      <c r="D24" s="79"/>
      <c r="E24" s="77"/>
      <c r="F24" s="80"/>
    </row>
    <row r="25" spans="1:11" ht="39.75" customHeight="1">
      <c r="A25" s="56"/>
      <c r="B25" s="130" t="s">
        <v>129</v>
      </c>
      <c r="C25" s="130"/>
      <c r="D25" s="130"/>
      <c r="E25" s="130"/>
      <c r="F25" s="130"/>
      <c r="G25" s="87"/>
    </row>
    <row r="26" spans="1:11" ht="15.6">
      <c r="A26" s="56"/>
      <c r="B26" s="88"/>
      <c r="C26" s="88"/>
      <c r="D26" s="88"/>
      <c r="E26" s="88"/>
      <c r="F26" s="89"/>
    </row>
    <row r="27" spans="1:11" ht="15.6">
      <c r="A27" s="56"/>
      <c r="B27" s="88"/>
      <c r="C27" s="88"/>
      <c r="D27" s="88"/>
      <c r="E27" s="88"/>
      <c r="F27" s="89"/>
    </row>
    <row r="28" spans="1:11">
      <c r="A28" s="56"/>
      <c r="B28" s="77"/>
      <c r="C28" s="78"/>
      <c r="D28" s="79"/>
      <c r="E28" s="77"/>
      <c r="F28" s="80"/>
    </row>
    <row r="29" spans="1:11">
      <c r="A29" s="50"/>
      <c r="B29" s="90"/>
      <c r="C29" s="52"/>
      <c r="D29" s="91"/>
      <c r="E29" s="94" t="s">
        <v>10</v>
      </c>
      <c r="F29" s="93"/>
    </row>
    <row r="30" spans="1:11" s="98" customFormat="1" ht="13.8">
      <c r="A30" s="95"/>
      <c r="B30" s="96"/>
      <c r="C30" s="97"/>
      <c r="D30" s="131" t="s">
        <v>19</v>
      </c>
      <c r="E30" s="132"/>
      <c r="F30" s="132"/>
    </row>
    <row r="31" spans="1:11" s="98" customFormat="1">
      <c r="A31" s="95"/>
      <c r="B31" s="96"/>
      <c r="C31" s="97"/>
      <c r="D31" s="99"/>
      <c r="E31" s="100"/>
      <c r="F31" s="100"/>
    </row>
    <row r="32" spans="1:11" s="98" customFormat="1">
      <c r="A32" s="95"/>
      <c r="B32" s="96"/>
      <c r="C32" s="97"/>
      <c r="D32" s="99"/>
      <c r="E32" s="100"/>
      <c r="F32" s="100"/>
    </row>
    <row r="33" spans="1:6" s="98" customFormat="1">
      <c r="A33" s="95"/>
      <c r="B33" s="96"/>
      <c r="C33" s="97"/>
      <c r="D33" s="99"/>
      <c r="E33" s="100"/>
      <c r="F33" s="100"/>
    </row>
    <row r="34" spans="1:6" s="98" customFormat="1">
      <c r="A34" s="95"/>
      <c r="B34" s="96"/>
      <c r="C34" s="97"/>
      <c r="D34" s="99"/>
      <c r="E34" s="100"/>
      <c r="F34" s="100"/>
    </row>
    <row r="35" spans="1:6" s="98" customFormat="1">
      <c r="A35" s="95"/>
      <c r="B35" s="96"/>
      <c r="C35" s="97"/>
      <c r="D35" s="99"/>
      <c r="E35" s="100"/>
      <c r="F35" s="100"/>
    </row>
    <row r="36" spans="1:6">
      <c r="A36" s="50"/>
      <c r="B36" s="101"/>
      <c r="C36" s="92"/>
      <c r="D36" s="102"/>
      <c r="E36" s="101"/>
      <c r="F36" s="103"/>
    </row>
    <row r="37" spans="1:6">
      <c r="A37" s="50"/>
      <c r="B37" s="101"/>
      <c r="C37" s="92"/>
      <c r="D37" s="102"/>
      <c r="E37" s="101"/>
      <c r="F37" s="103"/>
    </row>
    <row r="38" spans="1:6">
      <c r="A38" s="50"/>
      <c r="B38" s="101"/>
      <c r="C38" s="92"/>
      <c r="D38" s="102"/>
      <c r="E38" s="101"/>
      <c r="F38" s="103"/>
    </row>
    <row r="39" spans="1:6">
      <c r="A39" s="50"/>
      <c r="B39" s="101"/>
      <c r="C39" s="92"/>
      <c r="D39" s="102"/>
      <c r="E39" s="101"/>
      <c r="F39" s="103"/>
    </row>
    <row r="40" spans="1:6">
      <c r="A40" s="50"/>
      <c r="B40" s="101"/>
      <c r="C40" s="92"/>
      <c r="D40" s="102"/>
      <c r="E40" s="104" t="s">
        <v>20</v>
      </c>
      <c r="F40" s="103"/>
    </row>
    <row r="41" spans="1:6" ht="13.8">
      <c r="A41" s="50"/>
      <c r="B41" s="96"/>
      <c r="C41" s="52"/>
      <c r="D41" s="131" t="s">
        <v>19</v>
      </c>
      <c r="E41" s="132"/>
      <c r="F41" s="132"/>
    </row>
    <row r="42" spans="1:6">
      <c r="A42" s="50"/>
      <c r="B42" s="96"/>
      <c r="C42" s="52"/>
      <c r="D42" s="127"/>
      <c r="E42" s="100"/>
      <c r="F42" s="100"/>
    </row>
    <row r="43" spans="1:6">
      <c r="A43" s="50"/>
      <c r="B43" s="96"/>
      <c r="C43" s="52"/>
      <c r="D43" s="127"/>
      <c r="E43" s="100"/>
      <c r="F43" s="100"/>
    </row>
    <row r="44" spans="1:6">
      <c r="A44" s="50"/>
      <c r="B44" s="96"/>
      <c r="C44" s="52"/>
      <c r="D44" s="127"/>
      <c r="E44" s="100"/>
      <c r="F44" s="100"/>
    </row>
    <row r="45" spans="1:6">
      <c r="A45" s="50"/>
      <c r="B45" s="96"/>
      <c r="C45" s="52"/>
      <c r="D45" s="127"/>
      <c r="E45" s="100"/>
      <c r="F45" s="100"/>
    </row>
    <row r="46" spans="1:6">
      <c r="A46" s="50"/>
      <c r="B46" s="96"/>
      <c r="C46" s="52"/>
      <c r="D46" s="100"/>
      <c r="E46" s="100"/>
      <c r="F46" s="100"/>
    </row>
    <row r="47" spans="1:6">
      <c r="A47" s="50"/>
      <c r="B47" s="96"/>
      <c r="C47" s="52"/>
      <c r="D47" s="100"/>
      <c r="E47" s="100"/>
      <c r="F47" s="100"/>
    </row>
    <row r="48" spans="1:6">
      <c r="A48" s="50"/>
      <c r="B48" s="96"/>
      <c r="C48" s="52"/>
      <c r="D48" s="100"/>
      <c r="E48" s="100"/>
      <c r="F48" s="100"/>
    </row>
    <row r="49" spans="1:6">
      <c r="A49" s="50"/>
      <c r="B49" s="96"/>
      <c r="C49" s="52"/>
      <c r="D49" s="100"/>
      <c r="E49" s="100"/>
      <c r="F49" s="100"/>
    </row>
    <row r="50" spans="1:6">
      <c r="A50" s="50"/>
      <c r="B50" s="96" t="s">
        <v>118</v>
      </c>
      <c r="C50" s="52"/>
      <c r="D50" s="100"/>
      <c r="E50" s="100"/>
      <c r="F50" s="100"/>
    </row>
    <row r="51" spans="1:6" s="44" customFormat="1">
      <c r="A51" s="42"/>
      <c r="B51" s="42"/>
      <c r="C51" s="42"/>
      <c r="D51" s="67"/>
      <c r="E51" s="42"/>
      <c r="F51" s="69"/>
    </row>
    <row r="52" spans="1:6" s="44" customFormat="1">
      <c r="A52" s="42"/>
      <c r="B52" s="42"/>
      <c r="C52" s="42"/>
      <c r="D52" s="67"/>
      <c r="E52" s="42"/>
      <c r="F52" s="69"/>
    </row>
    <row r="53" spans="1:6" s="44" customFormat="1">
      <c r="A53" s="42"/>
      <c r="B53" s="42"/>
      <c r="C53" s="42"/>
      <c r="D53" s="67"/>
      <c r="E53" s="42"/>
      <c r="F53" s="69"/>
    </row>
    <row r="54" spans="1:6" s="44" customFormat="1">
      <c r="A54" s="42"/>
      <c r="B54" s="42"/>
      <c r="C54" s="42"/>
      <c r="D54" s="67"/>
      <c r="E54" s="42"/>
      <c r="F54" s="69"/>
    </row>
    <row r="55" spans="1:6" s="44" customFormat="1">
      <c r="A55" s="42"/>
      <c r="B55" s="42"/>
      <c r="C55" s="42"/>
      <c r="D55" s="67"/>
      <c r="E55" s="42"/>
      <c r="F55" s="69"/>
    </row>
    <row r="56" spans="1:6" s="44" customFormat="1">
      <c r="A56" s="42"/>
      <c r="B56" s="42"/>
      <c r="C56" s="42"/>
      <c r="D56" s="67"/>
      <c r="E56" s="42"/>
      <c r="F56" s="69"/>
    </row>
    <row r="57" spans="1:6" s="105" customFormat="1">
      <c r="A57" s="42"/>
      <c r="B57" s="42"/>
      <c r="C57" s="42"/>
      <c r="D57" s="67"/>
      <c r="E57" s="42"/>
      <c r="F57" s="69"/>
    </row>
    <row r="58" spans="1:6" s="105" customFormat="1">
      <c r="A58" s="42"/>
      <c r="B58" s="42"/>
      <c r="C58" s="42"/>
      <c r="D58" s="67"/>
      <c r="E58" s="42"/>
      <c r="F58" s="69"/>
    </row>
    <row r="59" spans="1:6" s="105" customFormat="1">
      <c r="A59" s="42"/>
      <c r="B59" s="42"/>
      <c r="C59" s="42"/>
      <c r="D59" s="67"/>
      <c r="E59" s="42"/>
      <c r="F59" s="69"/>
    </row>
    <row r="60" spans="1:6" s="105" customFormat="1">
      <c r="A60" s="42"/>
      <c r="B60" s="42"/>
      <c r="C60" s="42"/>
      <c r="D60" s="67"/>
      <c r="E60" s="42"/>
      <c r="F60" s="69"/>
    </row>
    <row r="61" spans="1:6" s="105" customFormat="1">
      <c r="A61" s="42"/>
      <c r="B61" s="42"/>
      <c r="C61" s="42"/>
      <c r="D61" s="67"/>
      <c r="E61" s="42"/>
      <c r="F61" s="69"/>
    </row>
    <row r="62" spans="1:6" s="105" customFormat="1">
      <c r="A62" s="42"/>
      <c r="B62" s="42"/>
      <c r="C62" s="42"/>
      <c r="D62" s="67"/>
      <c r="E62" s="42"/>
      <c r="F62" s="69"/>
    </row>
    <row r="63" spans="1:6" s="105" customFormat="1">
      <c r="A63" s="42"/>
      <c r="B63" s="42"/>
      <c r="C63" s="42"/>
      <c r="D63" s="67"/>
      <c r="E63" s="42"/>
      <c r="F63" s="69"/>
    </row>
    <row r="64" spans="1:6" s="105" customFormat="1">
      <c r="A64" s="42"/>
      <c r="B64" s="42"/>
      <c r="C64" s="42"/>
      <c r="D64" s="67"/>
      <c r="E64" s="42"/>
      <c r="F64" s="69"/>
    </row>
  </sheetData>
  <mergeCells count="9">
    <mergeCell ref="B25:F25"/>
    <mergeCell ref="D30:F30"/>
    <mergeCell ref="D41:F41"/>
    <mergeCell ref="B1:E1"/>
    <mergeCell ref="B2:E2"/>
    <mergeCell ref="B3:E3"/>
    <mergeCell ref="B4:E4"/>
    <mergeCell ref="C11:F11"/>
    <mergeCell ref="B23:F23"/>
  </mergeCells>
  <pageMargins left="1.1811023622047245" right="0.39370078740157483" top="0.9055118110236221" bottom="0.70866141732283472" header="0.31496062992125984" footer="0.19685039370078741"/>
  <pageSetup paperSize="9" orientation="portrait" r:id="rId1"/>
  <headerFooter differentFirst="1"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43"/>
  <sheetViews>
    <sheetView view="pageBreakPreview" topLeftCell="A72" zoomScale="60" zoomScaleNormal="100" workbookViewId="0">
      <selection activeCell="D105" sqref="D105"/>
    </sheetView>
  </sheetViews>
  <sheetFormatPr defaultRowHeight="13.2"/>
  <cols>
    <col min="9" max="9" width="9.109375" customWidth="1"/>
  </cols>
  <sheetData>
    <row r="1" spans="1:1">
      <c r="A1" s="126" t="s">
        <v>114</v>
      </c>
    </row>
    <row r="202" spans="2:2">
      <c r="B202" s="24" t="s">
        <v>119</v>
      </c>
    </row>
    <row r="242" spans="6:7">
      <c r="G242" t="s">
        <v>115</v>
      </c>
    </row>
    <row r="243" spans="6:7">
      <c r="F243" t="s">
        <v>116</v>
      </c>
    </row>
  </sheetData>
  <pageMargins left="0.7" right="0.7" top="0.75" bottom="0.75" header="0.3" footer="0.3"/>
  <pageSetup paperSize="9" scale="95" orientation="portrait" r:id="rId1"/>
  <headerFooter>
    <oddHeader>&amp;L&amp;8Naručitelj: MUZEJI HRVATSKOG ZAGORJA
                (OIB 11298572202)
                GORNJA STUBICA, Samci 64&amp;C&amp;8TROŠKOVNIK
SANACIJA KROVIŠTA I POKROVA 
ZGRADE 51S - "IGRAČKE"&amp;R&amp;8BENING d.o.o. Zabok
T.D. 12/23</oddHeader>
    <oddFooter>&amp;L&amp;8Zabok, travanj 2023.&amp;R&amp;8strana &amp;P</oddFooter>
  </headerFooter>
  <rowBreaks count="4" manualBreakCount="4">
    <brk id="52" max="9" man="1"/>
    <brk id="106" max="9" man="1"/>
    <brk id="159" max="9" man="1"/>
    <brk id="200"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135"/>
  <sheetViews>
    <sheetView view="pageBreakPreview" topLeftCell="A77" zoomScale="91" zoomScaleNormal="100" zoomScaleSheetLayoutView="91" zoomScalePageLayoutView="83" workbookViewId="0">
      <selection activeCell="A84" sqref="A84"/>
    </sheetView>
  </sheetViews>
  <sheetFormatPr defaultColWidth="9.109375" defaultRowHeight="12"/>
  <cols>
    <col min="1" max="1" width="87.109375" style="121" customWidth="1"/>
    <col min="2" max="2" width="2.88671875" style="121" customWidth="1"/>
    <col min="3" max="16384" width="9.109375" style="121"/>
  </cols>
  <sheetData>
    <row r="2" spans="1:1" ht="15.6">
      <c r="A2" s="123" t="s">
        <v>113</v>
      </c>
    </row>
    <row r="4" spans="1:1" ht="55.2">
      <c r="A4" s="122" t="s">
        <v>112</v>
      </c>
    </row>
    <row r="5" spans="1:1" ht="41.4">
      <c r="A5" s="122" t="s">
        <v>111</v>
      </c>
    </row>
    <row r="6" spans="1:1" ht="41.4">
      <c r="A6" s="122" t="s">
        <v>110</v>
      </c>
    </row>
    <row r="7" spans="1:1" ht="27.6">
      <c r="A7" s="122" t="s">
        <v>109</v>
      </c>
    </row>
    <row r="8" spans="1:1" ht="27.6">
      <c r="A8" s="122" t="s">
        <v>108</v>
      </c>
    </row>
    <row r="9" spans="1:1" ht="13.8">
      <c r="A9" s="122"/>
    </row>
    <row r="10" spans="1:1" ht="41.4">
      <c r="A10" s="122" t="s">
        <v>107</v>
      </c>
    </row>
    <row r="11" spans="1:1" ht="27.6">
      <c r="A11" s="122" t="s">
        <v>106</v>
      </c>
    </row>
    <row r="12" spans="1:1" ht="55.2">
      <c r="A12" s="122" t="s">
        <v>105</v>
      </c>
    </row>
    <row r="13" spans="1:1" ht="13.8">
      <c r="A13" s="122" t="s">
        <v>104</v>
      </c>
    </row>
    <row r="14" spans="1:1" ht="13.8">
      <c r="A14" s="122"/>
    </row>
    <row r="15" spans="1:1" ht="27.6">
      <c r="A15" s="122" t="s">
        <v>103</v>
      </c>
    </row>
    <row r="16" spans="1:1" ht="27.6">
      <c r="A16" s="122" t="s">
        <v>102</v>
      </c>
    </row>
    <row r="17" spans="1:1" ht="27.6">
      <c r="A17" s="122" t="s">
        <v>101</v>
      </c>
    </row>
    <row r="18" spans="1:1" ht="41.4">
      <c r="A18" s="122" t="s">
        <v>100</v>
      </c>
    </row>
    <row r="19" spans="1:1" ht="27.6">
      <c r="A19" s="122" t="s">
        <v>99</v>
      </c>
    </row>
    <row r="20" spans="1:1" ht="13.8">
      <c r="A20" s="122"/>
    </row>
    <row r="21" spans="1:1" ht="27.6">
      <c r="A21" s="122" t="s">
        <v>98</v>
      </c>
    </row>
    <row r="22" spans="1:1" ht="27.6">
      <c r="A22" s="122" t="s">
        <v>97</v>
      </c>
    </row>
    <row r="23" spans="1:1" ht="27.6">
      <c r="A23" s="122" t="s">
        <v>96</v>
      </c>
    </row>
    <row r="24" spans="1:1" ht="41.4">
      <c r="A24" s="122" t="s">
        <v>95</v>
      </c>
    </row>
    <row r="25" spans="1:1" ht="13.8">
      <c r="A25" s="122"/>
    </row>
    <row r="26" spans="1:1" ht="13.8">
      <c r="A26" s="122" t="s">
        <v>94</v>
      </c>
    </row>
    <row r="27" spans="1:1" ht="13.8">
      <c r="A27" s="122"/>
    </row>
    <row r="28" spans="1:1" ht="13.8">
      <c r="A28" s="125" t="s">
        <v>93</v>
      </c>
    </row>
    <row r="29" spans="1:1" ht="27.6">
      <c r="A29" s="122" t="s">
        <v>92</v>
      </c>
    </row>
    <row r="30" spans="1:1" ht="96.6">
      <c r="A30" s="122" t="s">
        <v>91</v>
      </c>
    </row>
    <row r="31" spans="1:1" ht="13.8">
      <c r="A31" s="122"/>
    </row>
    <row r="32" spans="1:1" ht="13.8">
      <c r="A32" s="125" t="s">
        <v>90</v>
      </c>
    </row>
    <row r="33" spans="1:1" ht="69">
      <c r="A33" s="122" t="s">
        <v>89</v>
      </c>
    </row>
    <row r="34" spans="1:1" ht="13.8">
      <c r="A34" s="122"/>
    </row>
    <row r="35" spans="1:1" ht="13.8">
      <c r="A35" s="125" t="s">
        <v>88</v>
      </c>
    </row>
    <row r="36" spans="1:1" ht="41.4">
      <c r="A36" s="122" t="s">
        <v>87</v>
      </c>
    </row>
    <row r="37" spans="1:1" ht="13.8">
      <c r="A37" s="122" t="s">
        <v>86</v>
      </c>
    </row>
    <row r="38" spans="1:1" ht="41.4">
      <c r="A38" s="122" t="s">
        <v>85</v>
      </c>
    </row>
    <row r="39" spans="1:1" ht="13.8">
      <c r="A39" s="122"/>
    </row>
    <row r="40" spans="1:1" ht="13.8">
      <c r="A40" s="125" t="s">
        <v>84</v>
      </c>
    </row>
    <row r="41" spans="1:1" ht="55.2">
      <c r="A41" s="122" t="s">
        <v>83</v>
      </c>
    </row>
    <row r="42" spans="1:1" ht="27.6">
      <c r="A42" s="122" t="s">
        <v>82</v>
      </c>
    </row>
    <row r="43" spans="1:1" ht="41.4">
      <c r="A43" s="122" t="s">
        <v>81</v>
      </c>
    </row>
    <row r="44" spans="1:1" ht="13.8">
      <c r="A44" s="122" t="s">
        <v>80</v>
      </c>
    </row>
    <row r="45" spans="1:1" ht="13.8">
      <c r="A45" s="122"/>
    </row>
    <row r="46" spans="1:1" ht="13.8">
      <c r="A46" s="125" t="s">
        <v>79</v>
      </c>
    </row>
    <row r="47" spans="1:1" ht="27.6">
      <c r="A47" s="122" t="s">
        <v>78</v>
      </c>
    </row>
    <row r="48" spans="1:1" ht="27.6">
      <c r="A48" s="122" t="s">
        <v>77</v>
      </c>
    </row>
    <row r="49" spans="1:1" ht="27.6">
      <c r="A49" s="122" t="s">
        <v>76</v>
      </c>
    </row>
    <row r="50" spans="1:1" ht="27.6">
      <c r="A50" s="122" t="s">
        <v>75</v>
      </c>
    </row>
    <row r="51" spans="1:1" ht="13.8">
      <c r="A51" s="122" t="s">
        <v>74</v>
      </c>
    </row>
    <row r="52" spans="1:1" ht="13.8">
      <c r="A52" s="122" t="s">
        <v>73</v>
      </c>
    </row>
    <row r="53" spans="1:1" ht="13.8">
      <c r="A53" s="122" t="s">
        <v>72</v>
      </c>
    </row>
    <row r="54" spans="1:1" ht="13.8">
      <c r="A54" s="122" t="s">
        <v>71</v>
      </c>
    </row>
    <row r="55" spans="1:1" ht="13.8">
      <c r="A55" s="122" t="s">
        <v>70</v>
      </c>
    </row>
    <row r="56" spans="1:1" ht="13.8">
      <c r="A56" s="122" t="s">
        <v>69</v>
      </c>
    </row>
    <row r="57" spans="1:1" ht="13.8">
      <c r="A57" s="122" t="s">
        <v>68</v>
      </c>
    </row>
    <row r="58" spans="1:1" ht="13.8">
      <c r="A58" s="122" t="s">
        <v>67</v>
      </c>
    </row>
    <row r="59" spans="1:1" ht="27.6">
      <c r="A59" s="122" t="s">
        <v>66</v>
      </c>
    </row>
    <row r="60" spans="1:1" ht="13.8">
      <c r="A60" s="122" t="s">
        <v>65</v>
      </c>
    </row>
    <row r="61" spans="1:1" ht="13.8">
      <c r="A61" s="122" t="s">
        <v>64</v>
      </c>
    </row>
    <row r="62" spans="1:1" ht="13.8">
      <c r="A62" s="122" t="s">
        <v>63</v>
      </c>
    </row>
    <row r="63" spans="1:1" ht="13.8">
      <c r="A63" s="122"/>
    </row>
    <row r="64" spans="1:1" ht="41.4">
      <c r="A64" s="122" t="s">
        <v>62</v>
      </c>
    </row>
    <row r="65" spans="1:1" ht="13.8">
      <c r="A65" s="122"/>
    </row>
    <row r="66" spans="1:1" ht="41.4">
      <c r="A66" s="122" t="s">
        <v>38</v>
      </c>
    </row>
    <row r="67" spans="1:1" ht="13.8">
      <c r="A67" s="122"/>
    </row>
    <row r="68" spans="1:1" ht="13.8">
      <c r="A68" s="125" t="s">
        <v>61</v>
      </c>
    </row>
    <row r="69" spans="1:1" ht="27.6">
      <c r="A69" s="122" t="s">
        <v>60</v>
      </c>
    </row>
    <row r="70" spans="1:1" ht="13.8">
      <c r="A70" s="122"/>
    </row>
    <row r="71" spans="1:1" ht="13.8">
      <c r="A71" s="125" t="s">
        <v>59</v>
      </c>
    </row>
    <row r="72" spans="1:1" ht="27.6">
      <c r="A72" s="122" t="s">
        <v>58</v>
      </c>
    </row>
    <row r="73" spans="1:1" ht="41.4">
      <c r="A73" s="122" t="s">
        <v>57</v>
      </c>
    </row>
    <row r="74" spans="1:1" ht="41.4">
      <c r="A74" s="122" t="s">
        <v>56</v>
      </c>
    </row>
    <row r="75" spans="1:1" ht="13.8">
      <c r="A75" s="122"/>
    </row>
    <row r="76" spans="1:1" ht="13.8">
      <c r="A76" s="125" t="s">
        <v>55</v>
      </c>
    </row>
    <row r="77" spans="1:1" ht="69">
      <c r="A77" s="122" t="s">
        <v>54</v>
      </c>
    </row>
    <row r="78" spans="1:1" ht="13.8">
      <c r="A78" s="122" t="s">
        <v>53</v>
      </c>
    </row>
    <row r="79" spans="1:1" ht="41.4">
      <c r="A79" s="122" t="s">
        <v>52</v>
      </c>
    </row>
    <row r="80" spans="1:1" ht="41.4">
      <c r="A80" s="122" t="s">
        <v>51</v>
      </c>
    </row>
    <row r="81" spans="1:1" ht="27.6">
      <c r="A81" s="122" t="s">
        <v>50</v>
      </c>
    </row>
    <row r="82" spans="1:1" ht="13.8">
      <c r="A82" s="122" t="s">
        <v>49</v>
      </c>
    </row>
    <row r="83" spans="1:1" ht="13.8">
      <c r="A83" s="122"/>
    </row>
    <row r="84" spans="1:1" ht="13.8">
      <c r="A84" s="122"/>
    </row>
    <row r="85" spans="1:1" ht="13.8">
      <c r="A85" s="125" t="s">
        <v>48</v>
      </c>
    </row>
    <row r="86" spans="1:1" ht="41.4">
      <c r="A86" s="122" t="s">
        <v>47</v>
      </c>
    </row>
    <row r="87" spans="1:1" ht="27.6">
      <c r="A87" s="122" t="s">
        <v>46</v>
      </c>
    </row>
    <row r="88" spans="1:1" ht="13.8">
      <c r="A88" s="122"/>
    </row>
    <row r="89" spans="1:1" ht="13.8">
      <c r="A89" s="125" t="s">
        <v>45</v>
      </c>
    </row>
    <row r="90" spans="1:1" ht="13.8">
      <c r="A90" s="122" t="s">
        <v>44</v>
      </c>
    </row>
    <row r="91" spans="1:1" ht="13.8">
      <c r="A91" s="122" t="s">
        <v>43</v>
      </c>
    </row>
    <row r="92" spans="1:1" ht="13.8">
      <c r="A92" s="122" t="s">
        <v>42</v>
      </c>
    </row>
    <row r="93" spans="1:1" ht="13.8">
      <c r="A93" s="122" t="s">
        <v>41</v>
      </c>
    </row>
    <row r="94" spans="1:1" ht="13.8">
      <c r="A94" s="122" t="s">
        <v>40</v>
      </c>
    </row>
    <row r="95" spans="1:1" ht="13.8">
      <c r="A95" s="122" t="s">
        <v>39</v>
      </c>
    </row>
    <row r="96" spans="1:1" ht="13.8">
      <c r="A96" s="122"/>
    </row>
    <row r="97" spans="1:1" ht="41.4">
      <c r="A97" s="122" t="s">
        <v>38</v>
      </c>
    </row>
    <row r="98" spans="1:1" ht="13.8">
      <c r="A98" s="122"/>
    </row>
    <row r="99" spans="1:1" ht="27.6">
      <c r="A99" s="122" t="s">
        <v>37</v>
      </c>
    </row>
    <row r="100" spans="1:1" ht="13.8">
      <c r="A100" s="122"/>
    </row>
    <row r="101" spans="1:1" ht="13.8">
      <c r="A101" s="122"/>
    </row>
    <row r="102" spans="1:1">
      <c r="A102" s="124"/>
    </row>
    <row r="103" spans="1:1">
      <c r="A103" s="124"/>
    </row>
    <row r="135" spans="1:1">
      <c r="A135" s="129"/>
    </row>
  </sheetData>
  <pageMargins left="1.1023622047244095" right="0.51181102362204722" top="0.94488188976377963" bottom="0.35433070866141736" header="0.31496062992125984" footer="0.31496062992125984"/>
  <pageSetup paperSize="9" orientation="portrait" r:id="rId1"/>
  <headerFooter>
    <oddHeader>&amp;L&amp;8Naručitelj: MUZEJI HRVATSKOG ZAGORJA
                (OIB 11298572202)
                GORNJA STUBICA, Samci 64&amp;C&amp;8TROŠKOVNIK
SANACIJA KROVIŠTA I POKROVA 
ZGRADE 51S - "IGRAČKE"&amp;R&amp;8BENING d.o.o. Zabok
T.D. 12/23</oddHeader>
    <oddFooter>&amp;L&amp;8Zabok, travanj 2023.&amp;R&amp;8strana &amp;P</oddFooter>
  </headerFooter>
  <rowBreaks count="3" manualBreakCount="3">
    <brk id="26" man="1"/>
    <brk id="49" man="1"/>
    <brk id="8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F11"/>
  <sheetViews>
    <sheetView view="pageBreakPreview" topLeftCell="A7" zoomScale="92" zoomScaleNormal="148" zoomScaleSheetLayoutView="92" zoomScalePageLayoutView="70" workbookViewId="0">
      <selection activeCell="D9" sqref="D9"/>
    </sheetView>
  </sheetViews>
  <sheetFormatPr defaultColWidth="8.88671875" defaultRowHeight="13.2"/>
  <cols>
    <col min="1" max="1" width="5.88671875" style="7" customWidth="1"/>
    <col min="2" max="2" width="32" style="1" customWidth="1"/>
    <col min="3" max="3" width="8.6640625" style="2" customWidth="1"/>
    <col min="4" max="4" width="10.6640625" style="3" customWidth="1"/>
    <col min="5" max="6" width="15.6640625" style="4" customWidth="1"/>
    <col min="7" max="7" width="9" customWidth="1"/>
  </cols>
  <sheetData>
    <row r="2" spans="1:6" s="58" customFormat="1" ht="15.6">
      <c r="A2" s="110" t="s">
        <v>34</v>
      </c>
      <c r="B2" s="111" t="s">
        <v>120</v>
      </c>
      <c r="C2" s="112"/>
      <c r="D2" s="113"/>
      <c r="E2" s="114"/>
      <c r="F2" s="115"/>
    </row>
    <row r="4" spans="1:6" ht="31.5" customHeight="1">
      <c r="A4" s="109" t="s">
        <v>29</v>
      </c>
      <c r="B4" s="31" t="s">
        <v>0</v>
      </c>
      <c r="C4" s="31" t="s">
        <v>30</v>
      </c>
      <c r="D4" s="32" t="s">
        <v>1</v>
      </c>
      <c r="E4" s="33" t="s">
        <v>2</v>
      </c>
      <c r="F4" s="34" t="s">
        <v>3</v>
      </c>
    </row>
    <row r="5" spans="1:6">
      <c r="B5" s="5"/>
    </row>
    <row r="6" spans="1:6" ht="204" customHeight="1">
      <c r="A6" s="7" t="s">
        <v>21</v>
      </c>
      <c r="B6" s="1" t="s">
        <v>125</v>
      </c>
      <c r="C6" s="6"/>
      <c r="F6" s="38"/>
    </row>
    <row r="7" spans="1:6">
      <c r="B7" s="1" t="s">
        <v>121</v>
      </c>
      <c r="C7" s="6" t="s">
        <v>27</v>
      </c>
      <c r="D7" s="3">
        <v>10</v>
      </c>
      <c r="F7" s="38" t="str">
        <f t="shared" ref="F7" si="0">IF(E7="","",D7*E7)</f>
        <v/>
      </c>
    </row>
    <row r="8" spans="1:6">
      <c r="B8" s="5"/>
      <c r="F8" s="38"/>
    </row>
    <row r="9" spans="1:6" ht="136.19999999999999" customHeight="1">
      <c r="A9" s="7" t="s">
        <v>9</v>
      </c>
      <c r="B9" s="1" t="s">
        <v>122</v>
      </c>
      <c r="C9" s="2" t="s">
        <v>27</v>
      </c>
      <c r="D9" s="3">
        <v>8</v>
      </c>
      <c r="F9" s="38"/>
    </row>
    <row r="10" spans="1:6">
      <c r="B10" s="5"/>
      <c r="F10" s="38"/>
    </row>
    <row r="11" spans="1:6">
      <c r="A11" s="22"/>
      <c r="B11" s="15" t="s">
        <v>28</v>
      </c>
      <c r="C11" s="20"/>
      <c r="D11" s="21"/>
      <c r="E11" s="19"/>
      <c r="F11" s="39">
        <f>SUM(F6:F10)</f>
        <v>0</v>
      </c>
    </row>
  </sheetData>
  <sheetProtection selectLockedCells="1" selectUnlockedCells="1"/>
  <phoneticPr fontId="2" type="noConversion"/>
  <pageMargins left="0.98425196850393704" right="0.39370078740157483" top="0.98425196850393704" bottom="0.78740157480314965" header="0.51181102362204722" footer="0.51181102362204722"/>
  <pageSetup paperSize="9" scale="82" firstPageNumber="0" orientation="portrait" horizontalDpi="300" verticalDpi="300" r:id="rId1"/>
  <headerFooter alignWithMargins="0">
    <oddHeader>&amp;L&amp;8Naručitelj: MUZEJI HRVATSKOG ZAGORJA
                (OIB 11298572202)
                GORNJA STUBICA, Samci 64&amp;C&amp;8TROŠKOVNIK
SANACIJA KROVIŠTA I POKROVA 
ZGRADE 51S - "IGRAČKE"&amp;R&amp;8BENING d.o.o. Zabok
T.D. 12/23</oddHeader>
    <oddFooter>&amp;LZabok, travanj 2023.&amp;Rstrana &amp;[11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3"/>
  <sheetViews>
    <sheetView view="pageBreakPreview" topLeftCell="A4" zoomScale="99" zoomScaleNormal="100" zoomScaleSheetLayoutView="99" workbookViewId="0">
      <selection activeCell="D11" sqref="D11"/>
    </sheetView>
  </sheetViews>
  <sheetFormatPr defaultRowHeight="13.2"/>
  <cols>
    <col min="1" max="1" width="5.88671875" customWidth="1"/>
    <col min="2" max="2" width="35.5546875" customWidth="1"/>
    <col min="3" max="3" width="7.77734375" customWidth="1"/>
    <col min="4" max="4" width="9.33203125" customWidth="1"/>
    <col min="5" max="5" width="12.33203125" customWidth="1"/>
    <col min="6" max="6" width="15.6640625" customWidth="1"/>
  </cols>
  <sheetData>
    <row r="1" spans="1:6">
      <c r="A1" s="7"/>
      <c r="B1" s="5"/>
      <c r="C1" s="2"/>
      <c r="D1" s="3"/>
      <c r="E1" s="4"/>
      <c r="F1" s="4"/>
    </row>
    <row r="2" spans="1:6">
      <c r="A2" s="7"/>
      <c r="B2" s="1"/>
      <c r="C2" s="2"/>
      <c r="D2" s="3"/>
      <c r="E2" s="4"/>
      <c r="F2" s="4"/>
    </row>
    <row r="3" spans="1:6" ht="36" customHeight="1">
      <c r="A3" s="110" t="s">
        <v>35</v>
      </c>
      <c r="B3" s="116" t="s">
        <v>36</v>
      </c>
      <c r="C3" s="16"/>
      <c r="D3" s="17"/>
      <c r="E3" s="18"/>
      <c r="F3" s="35"/>
    </row>
    <row r="4" spans="1:6">
      <c r="A4" s="7"/>
      <c r="B4" s="5"/>
      <c r="C4" s="2"/>
      <c r="D4" s="3"/>
      <c r="E4" s="4"/>
      <c r="F4" s="4"/>
    </row>
    <row r="5" spans="1:6">
      <c r="A5" s="7"/>
      <c r="B5" s="5"/>
      <c r="C5" s="2"/>
      <c r="D5" s="3"/>
      <c r="E5" s="4"/>
      <c r="F5" s="4"/>
    </row>
    <row r="6" spans="1:6" ht="26.4">
      <c r="A6" s="109" t="s">
        <v>29</v>
      </c>
      <c r="B6" s="31" t="s">
        <v>0</v>
      </c>
      <c r="C6" s="31" t="s">
        <v>30</v>
      </c>
      <c r="D6" s="32" t="s">
        <v>1</v>
      </c>
      <c r="E6" s="33" t="s">
        <v>2</v>
      </c>
      <c r="F6" s="34" t="s">
        <v>3</v>
      </c>
    </row>
    <row r="7" spans="1:6">
      <c r="A7" s="7"/>
      <c r="B7" s="1"/>
      <c r="C7" s="2"/>
      <c r="D7" s="3"/>
      <c r="E7" s="4"/>
      <c r="F7" s="4"/>
    </row>
    <row r="8" spans="1:6" ht="108" customHeight="1">
      <c r="A8" s="7" t="s">
        <v>8</v>
      </c>
      <c r="B8" s="1" t="s">
        <v>123</v>
      </c>
      <c r="C8" s="2" t="s">
        <v>27</v>
      </c>
      <c r="D8" s="3">
        <v>8</v>
      </c>
      <c r="E8" s="4"/>
      <c r="F8" s="4" t="str">
        <f>IF(E8="","",D8*E8)</f>
        <v/>
      </c>
    </row>
    <row r="9" spans="1:6">
      <c r="A9" s="2"/>
      <c r="C9" s="2"/>
      <c r="D9" s="3"/>
      <c r="F9" s="4"/>
    </row>
    <row r="10" spans="1:6" ht="163.80000000000001" customHeight="1">
      <c r="A10" s="107" t="s">
        <v>9</v>
      </c>
      <c r="B10" s="1" t="s">
        <v>126</v>
      </c>
      <c r="C10" s="2" t="s">
        <v>27</v>
      </c>
      <c r="D10" s="3">
        <v>10</v>
      </c>
      <c r="E10" s="4"/>
      <c r="F10" s="4" t="str">
        <f>IF(E10="","",D10*E10)</f>
        <v/>
      </c>
    </row>
    <row r="11" spans="1:6">
      <c r="A11" s="2"/>
      <c r="C11" s="2"/>
      <c r="D11" s="3"/>
      <c r="F11" s="4" t="str">
        <f t="shared" ref="F11" si="0">IF(E11="","",D11*E11)</f>
        <v/>
      </c>
    </row>
    <row r="12" spans="1:6">
      <c r="A12" s="106"/>
      <c r="F12" s="4"/>
    </row>
    <row r="13" spans="1:6">
      <c r="A13" s="22"/>
      <c r="B13" s="36" t="s">
        <v>117</v>
      </c>
      <c r="C13" s="20"/>
      <c r="D13" s="21"/>
      <c r="E13" s="19"/>
      <c r="F13" s="37">
        <f>SUM(F8:F12)</f>
        <v>0</v>
      </c>
    </row>
  </sheetData>
  <pageMargins left="1.1023622047244095" right="0.51181102362204722" top="0.94488188976377963" bottom="0.55118110236220474" header="0.31496062992125984" footer="0.31496062992125984"/>
  <pageSetup paperSize="9" orientation="portrait" r:id="rId1"/>
  <headerFooter>
    <oddHeader>&amp;L&amp;8Naručitelj: MUZEJI HRVATSKOG ZAGORJA
                (OIB 11298572202)
                GORNJA STUBICA, Samci 64&amp;C&amp;8TROŠKOVNIK
SANACIJA KROVIŠTA I POKROVA 
ZGRADE 51S - "IGRAČKE"&amp;R&amp;8BENING d.o.o. Zabok
T.D. 12/23</oddHeader>
    <oddFooter>&amp;L&amp;8Zabok, lipanj 2022.&amp;Rstrana &amp;[12</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F24"/>
  <sheetViews>
    <sheetView view="pageBreakPreview" zoomScale="85" zoomScaleNormal="100" zoomScaleSheetLayoutView="85" zoomScalePageLayoutView="88" workbookViewId="0">
      <selection activeCell="B29" sqref="B29"/>
    </sheetView>
  </sheetViews>
  <sheetFormatPr defaultRowHeight="13.2"/>
  <cols>
    <col min="1" max="1" width="5.6640625" style="8" customWidth="1"/>
    <col min="2" max="2" width="27.109375" customWidth="1"/>
    <col min="3" max="4" width="3.6640625" customWidth="1"/>
    <col min="5" max="5" width="27.44140625" style="9" customWidth="1"/>
    <col min="6" max="6" width="15.6640625" style="10" customWidth="1"/>
  </cols>
  <sheetData>
    <row r="3" spans="1:6" ht="24.75" customHeight="1">
      <c r="A3" s="142" t="s">
        <v>4</v>
      </c>
      <c r="B3" s="143"/>
      <c r="C3" s="143"/>
      <c r="D3" s="143"/>
      <c r="E3" s="143"/>
      <c r="F3" s="144"/>
    </row>
    <row r="4" spans="1:6">
      <c r="A4" s="11"/>
      <c r="B4" s="12"/>
      <c r="C4" s="12"/>
      <c r="D4" s="12"/>
      <c r="E4" s="13"/>
      <c r="F4" s="14"/>
    </row>
    <row r="5" spans="1:6">
      <c r="A5" s="2"/>
      <c r="E5"/>
      <c r="F5"/>
    </row>
    <row r="6" spans="1:6">
      <c r="A6" s="117" t="str">
        <f>'A. Demontaže '!A2</f>
        <v>A.</v>
      </c>
      <c r="B6" s="118" t="str">
        <f>'A. Demontaže '!B2</f>
        <v>DEMONTAŽE</v>
      </c>
      <c r="C6" s="24"/>
      <c r="D6" s="24"/>
      <c r="E6" s="24"/>
      <c r="F6" s="119">
        <f>'A. Demontaže '!F11</f>
        <v>0</v>
      </c>
    </row>
    <row r="7" spans="1:6">
      <c r="A7" s="120"/>
      <c r="B7" s="24"/>
      <c r="C7" s="24"/>
      <c r="D7" s="24"/>
      <c r="E7" s="24"/>
      <c r="F7" s="119"/>
    </row>
    <row r="8" spans="1:6">
      <c r="A8" s="117" t="str">
        <f>'B. Tesarski i krovop'!A3</f>
        <v>B.</v>
      </c>
      <c r="B8" s="118" t="str">
        <f>'B. Tesarski i krovop'!B3</f>
        <v xml:space="preserve">TESARSKI I KROVOPOKRIVAČKI RADOVI
</v>
      </c>
      <c r="C8" s="24"/>
      <c r="D8" s="24"/>
      <c r="E8" s="24"/>
      <c r="F8" s="119">
        <f>'B. Tesarski i krovop'!$F$13</f>
        <v>0</v>
      </c>
    </row>
    <row r="10" spans="1:6">
      <c r="A10" s="27"/>
      <c r="B10" s="28" t="s">
        <v>5</v>
      </c>
      <c r="C10" s="28"/>
      <c r="D10" s="28"/>
      <c r="E10" s="29"/>
      <c r="F10" s="30">
        <f>SUM(F5:F9)</f>
        <v>0</v>
      </c>
    </row>
    <row r="11" spans="1:6">
      <c r="A11" s="23"/>
      <c r="B11" s="24"/>
      <c r="C11" s="24"/>
      <c r="D11" s="24"/>
      <c r="E11" s="25"/>
      <c r="F11" s="26"/>
    </row>
    <row r="12" spans="1:6">
      <c r="A12" s="27"/>
      <c r="B12" s="28" t="s">
        <v>7</v>
      </c>
      <c r="C12" s="28"/>
      <c r="D12" s="28"/>
      <c r="E12" s="29"/>
      <c r="F12" s="30">
        <f>F10*0.25</f>
        <v>0</v>
      </c>
    </row>
    <row r="13" spans="1:6">
      <c r="A13" s="23"/>
      <c r="B13" s="24"/>
      <c r="C13" s="24"/>
      <c r="D13" s="24"/>
      <c r="E13" s="25"/>
      <c r="F13" s="26"/>
    </row>
    <row r="14" spans="1:6">
      <c r="A14" s="27"/>
      <c r="B14" s="28" t="s">
        <v>6</v>
      </c>
      <c r="C14" s="28"/>
      <c r="D14" s="28"/>
      <c r="E14" s="29"/>
      <c r="F14" s="30">
        <f>F10+F12</f>
        <v>0</v>
      </c>
    </row>
    <row r="21" spans="2:5">
      <c r="B21" t="s">
        <v>32</v>
      </c>
      <c r="E21" s="9" t="s">
        <v>33</v>
      </c>
    </row>
    <row r="24" spans="2:5">
      <c r="B24" t="s">
        <v>31</v>
      </c>
    </row>
  </sheetData>
  <sheetProtection selectLockedCells="1" selectUnlockedCells="1"/>
  <mergeCells count="1">
    <mergeCell ref="A3:F3"/>
  </mergeCells>
  <phoneticPr fontId="2" type="noConversion"/>
  <pageMargins left="0.98425196850393704" right="0.39370078740157483" top="0.98425196850393704" bottom="0.98425196850393704" header="0.51181102362204722" footer="0.51181102362204722"/>
  <pageSetup paperSize="9" firstPageNumber="0" orientation="portrait" horizontalDpi="300" verticalDpi="300" r:id="rId1"/>
  <headerFooter alignWithMargins="0">
    <oddHeader>&amp;L&amp;8Naručitelj: MUZEJI HRVATSKOG ZAGORJA
                (OIB 11298572202)
                GORNJA STUBICA, Samci 64&amp;C&amp;8TROŠKOVNIK
SANACIJA KROVIŠTA I POKROVA 
ZGRADE 51S - "IGRAČKE"&amp;R&amp;8BENING d.o.o. Zabok
T.D. 12/23</oddHeader>
    <oddFooter>&amp;L&amp;8Zabok, travanj, 2023.&amp;Rstrana &amp;[13</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6</vt:i4>
      </vt:variant>
      <vt:variant>
        <vt:lpstr>Imenovani rasponi</vt:lpstr>
      </vt:variant>
      <vt:variant>
        <vt:i4>5</vt:i4>
      </vt:variant>
    </vt:vector>
  </HeadingPairs>
  <TitlesOfParts>
    <vt:vector size="11" baseType="lpstr">
      <vt:lpstr>NASLOVNICA</vt:lpstr>
      <vt:lpstr>REGISTRACIJA</vt:lpstr>
      <vt:lpstr>OPĆI UVJETI</vt:lpstr>
      <vt:lpstr>A. Demontaže </vt:lpstr>
      <vt:lpstr>B. Tesarski i krovop</vt:lpstr>
      <vt:lpstr>REKAPITULACIJA</vt:lpstr>
      <vt:lpstr>'B. Tesarski i krovop'!Podrucje_ispisa</vt:lpstr>
      <vt:lpstr>NASLOVNICA!Podrucje_ispisa</vt:lpstr>
      <vt:lpstr>'OPĆI UVJETI'!Podrucje_ispisa</vt:lpstr>
      <vt:lpstr>REGISTRACIJA!Podrucje_ispisa</vt:lpstr>
      <vt:lpstr>REKAPITULACIJA!Podrucje_ispisa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Rudys</dc:creator>
  <cp:lastModifiedBy>Zvonko</cp:lastModifiedBy>
  <cp:lastPrinted>2023-04-28T12:47:38Z</cp:lastPrinted>
  <dcterms:created xsi:type="dcterms:W3CDTF">2013-01-10T20:36:14Z</dcterms:created>
  <dcterms:modified xsi:type="dcterms:W3CDTF">2023-04-28T12:52:10Z</dcterms:modified>
</cp:coreProperties>
</file>